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prive\vv Vorden\2017-2018\"/>
    </mc:Choice>
  </mc:AlternateContent>
  <bookViews>
    <workbookView xWindow="0" yWindow="0" windowWidth="14380" windowHeight="6250"/>
  </bookViews>
  <sheets>
    <sheet name="Vorden wedstr.schema '17-'18" sheetId="7" r:id="rId1"/>
    <sheet name="Schema res. 3e klas - Vorden 2" sheetId="2" r:id="rId2"/>
  </sheets>
  <calcPr calcId="171027"/>
</workbook>
</file>

<file path=xl/calcChain.xml><?xml version="1.0" encoding="utf-8"?>
<calcChain xmlns="http://schemas.openxmlformats.org/spreadsheetml/2006/main">
  <c r="K12" i="7" l="1"/>
  <c r="F12" i="7"/>
  <c r="K8" i="7"/>
  <c r="K9" i="7" s="1"/>
  <c r="K11" i="7" s="1"/>
  <c r="F11" i="7"/>
  <c r="L8" i="7"/>
  <c r="L9" i="7" s="1"/>
  <c r="L10" i="7" s="1"/>
  <c r="L11" i="7" s="1"/>
  <c r="L12" i="7" s="1"/>
  <c r="A7" i="7"/>
  <c r="A8" i="7" s="1"/>
  <c r="A9" i="7" s="1"/>
  <c r="A11" i="7" s="1"/>
  <c r="A12" i="7" s="1"/>
  <c r="F6" i="7"/>
  <c r="F7" i="7" s="1"/>
  <c r="F8" i="7" s="1"/>
  <c r="J34" i="2" l="1"/>
  <c r="N60" i="2" s="1"/>
  <c r="J33" i="2"/>
  <c r="N59" i="2" s="1"/>
  <c r="I34" i="2"/>
  <c r="O60" i="2" s="1"/>
  <c r="I33" i="2"/>
  <c r="O59" i="2" s="1"/>
  <c r="J32" i="2"/>
  <c r="N58" i="2" s="1"/>
  <c r="J31" i="2"/>
  <c r="N57" i="2" s="1"/>
  <c r="I32" i="2"/>
  <c r="O58" i="2" s="1"/>
  <c r="I31" i="2"/>
  <c r="O57" i="2" s="1"/>
  <c r="J30" i="2"/>
  <c r="N56" i="2" s="1"/>
  <c r="J29" i="2"/>
  <c r="N55" i="2" s="1"/>
  <c r="I30" i="2"/>
  <c r="O56" i="2" s="1"/>
  <c r="I29" i="2"/>
  <c r="O55" i="2" s="1"/>
  <c r="J27" i="2"/>
  <c r="N53" i="2" s="1"/>
  <c r="J26" i="2"/>
  <c r="N52" i="2" s="1"/>
  <c r="I27" i="2"/>
  <c r="O53" i="2" s="1"/>
  <c r="I26" i="2"/>
  <c r="O52" i="2" s="1"/>
  <c r="J25" i="2"/>
  <c r="N51" i="2" s="1"/>
  <c r="J24" i="2"/>
  <c r="N50" i="2" s="1"/>
  <c r="I25" i="2"/>
  <c r="O51" i="2" s="1"/>
  <c r="I24" i="2"/>
  <c r="O50" i="2" s="1"/>
  <c r="J23" i="2"/>
  <c r="N49" i="2" s="1"/>
  <c r="J22" i="2"/>
  <c r="N48" i="2" s="1"/>
  <c r="I23" i="2"/>
  <c r="O49" i="2" s="1"/>
  <c r="I22" i="2"/>
  <c r="O48" i="2" s="1"/>
  <c r="J20" i="2"/>
  <c r="N13" i="2" s="1"/>
  <c r="J19" i="2"/>
  <c r="N12" i="2" s="1"/>
  <c r="I20" i="2"/>
  <c r="O13" i="2" s="1"/>
  <c r="I19" i="2"/>
  <c r="O12" i="2" s="1"/>
  <c r="J18" i="2"/>
  <c r="N11" i="2" s="1"/>
  <c r="J17" i="2"/>
  <c r="N10" i="2" s="1"/>
  <c r="I18" i="2"/>
  <c r="O11" i="2" s="1"/>
  <c r="I17" i="2"/>
  <c r="O10" i="2" s="1"/>
  <c r="J16" i="2"/>
  <c r="N9" i="2" s="1"/>
  <c r="J15" i="2"/>
  <c r="N8" i="2" s="1"/>
  <c r="I16" i="2"/>
  <c r="O9" i="2" s="1"/>
  <c r="I15" i="2"/>
  <c r="O8" i="2" s="1"/>
  <c r="J13" i="2"/>
  <c r="N36" i="2" s="1"/>
  <c r="J12" i="2"/>
  <c r="N35" i="2" s="1"/>
  <c r="I13" i="2"/>
  <c r="O36" i="2" s="1"/>
  <c r="I12" i="2"/>
  <c r="O35" i="2" s="1"/>
  <c r="J11" i="2"/>
  <c r="N34" i="2" s="1"/>
  <c r="J10" i="2"/>
  <c r="N33" i="2" s="1"/>
  <c r="I11" i="2"/>
  <c r="O34" i="2" s="1"/>
  <c r="I10" i="2"/>
  <c r="O33" i="2" s="1"/>
  <c r="J9" i="2"/>
  <c r="N32" i="2" s="1"/>
  <c r="J8" i="2"/>
  <c r="N31" i="2" s="1"/>
  <c r="I9" i="2"/>
  <c r="O32" i="2" s="1"/>
  <c r="I8" i="2"/>
  <c r="O31" i="2" s="1"/>
  <c r="J6" i="2"/>
  <c r="N46" i="2" s="1"/>
  <c r="J5" i="2"/>
  <c r="N45" i="2" s="1"/>
  <c r="I6" i="2"/>
  <c r="O46" i="2" s="1"/>
  <c r="I5" i="2"/>
  <c r="O45" i="2" s="1"/>
  <c r="J4" i="2"/>
  <c r="N44" i="2" s="1"/>
  <c r="J3" i="2"/>
  <c r="N43" i="2" s="1"/>
  <c r="I4" i="2"/>
  <c r="O44" i="2" s="1"/>
  <c r="I3" i="2"/>
  <c r="O43" i="2" s="1"/>
  <c r="J2" i="2"/>
  <c r="N42" i="2" s="1"/>
  <c r="J1" i="2"/>
  <c r="N41" i="2" s="1"/>
  <c r="I2" i="2"/>
  <c r="O42" i="2" s="1"/>
  <c r="I1" i="2"/>
  <c r="O41" i="2" s="1"/>
  <c r="E57" i="2"/>
  <c r="I60" i="2" s="1"/>
  <c r="E56" i="2"/>
  <c r="I59" i="2" s="1"/>
  <c r="D57" i="2"/>
  <c r="J60" i="2" s="1"/>
  <c r="D56" i="2"/>
  <c r="J59" i="2" s="1"/>
  <c r="E55" i="2"/>
  <c r="I58" i="2" s="1"/>
  <c r="E54" i="2"/>
  <c r="I57" i="2" s="1"/>
  <c r="D55" i="2"/>
  <c r="J58" i="2" s="1"/>
  <c r="D54" i="2"/>
  <c r="J57" i="2" s="1"/>
  <c r="E53" i="2"/>
  <c r="I56" i="2" s="1"/>
  <c r="E52" i="2"/>
  <c r="I55" i="2" s="1"/>
  <c r="D53" i="2"/>
  <c r="J56" i="2" s="1"/>
  <c r="D52" i="2"/>
  <c r="J55" i="2" s="1"/>
  <c r="E50" i="2"/>
  <c r="N6" i="2" s="1"/>
  <c r="E49" i="2"/>
  <c r="N5" i="2" s="1"/>
  <c r="D50" i="2"/>
  <c r="O6" i="2" s="1"/>
  <c r="D49" i="2"/>
  <c r="O5" i="2" s="1"/>
  <c r="E48" i="2"/>
  <c r="N4" i="2" s="1"/>
  <c r="E47" i="2"/>
  <c r="N3" i="2" s="1"/>
  <c r="D48" i="2"/>
  <c r="O4" i="2" s="1"/>
  <c r="D47" i="2"/>
  <c r="O3" i="2" s="1"/>
  <c r="E46" i="2"/>
  <c r="N2" i="2" s="1"/>
  <c r="E45" i="2"/>
  <c r="N1" i="2" s="1"/>
  <c r="D46" i="2"/>
  <c r="O2" i="2" s="1"/>
  <c r="D45" i="2"/>
  <c r="O1" i="2" s="1"/>
  <c r="E41" i="2"/>
  <c r="I53" i="2" s="1"/>
  <c r="E40" i="2"/>
  <c r="I52" i="2" s="1"/>
  <c r="D41" i="2"/>
  <c r="J53" i="2" s="1"/>
  <c r="D40" i="2"/>
  <c r="J52" i="2" s="1"/>
  <c r="E39" i="2"/>
  <c r="I51" i="2" s="1"/>
  <c r="E38" i="2"/>
  <c r="I50" i="2" s="1"/>
  <c r="D39" i="2"/>
  <c r="J51" i="2" s="1"/>
  <c r="D38" i="2"/>
  <c r="J50" i="2" s="1"/>
  <c r="E37" i="2"/>
  <c r="I49" i="2" s="1"/>
  <c r="E36" i="2"/>
  <c r="I48" i="2" s="1"/>
  <c r="D37" i="2"/>
  <c r="J49" i="2" s="1"/>
  <c r="D36" i="2"/>
  <c r="J48" i="2" s="1"/>
  <c r="E34" i="2"/>
  <c r="I44" i="2" s="1"/>
  <c r="E33" i="2"/>
  <c r="I43" i="2" s="1"/>
  <c r="E32" i="2"/>
  <c r="I42" i="2" s="1"/>
  <c r="E31" i="2"/>
  <c r="I41" i="2" s="1"/>
  <c r="E30" i="2"/>
  <c r="I40" i="2" s="1"/>
  <c r="E29" i="2"/>
  <c r="I39" i="2" s="1"/>
  <c r="D34" i="2"/>
  <c r="J44" i="2" s="1"/>
  <c r="D33" i="2"/>
  <c r="J43" i="2" s="1"/>
  <c r="D32" i="2"/>
  <c r="J42" i="2" s="1"/>
  <c r="D31" i="2"/>
  <c r="J41" i="2" s="1"/>
  <c r="D30" i="2"/>
  <c r="J40" i="2" s="1"/>
  <c r="D29" i="2"/>
  <c r="J39" i="2" s="1"/>
  <c r="E23" i="2"/>
  <c r="N18" i="2" s="1"/>
  <c r="E26" i="2"/>
  <c r="N21" i="2" s="1"/>
  <c r="E27" i="2"/>
  <c r="N22" i="2" s="1"/>
  <c r="E25" i="2"/>
  <c r="N20" i="2" s="1"/>
  <c r="E24" i="2"/>
  <c r="N19" i="2" s="1"/>
  <c r="E22" i="2"/>
  <c r="N17" i="2" s="1"/>
  <c r="D27" i="2"/>
  <c r="O22" i="2" s="1"/>
  <c r="D26" i="2"/>
  <c r="O21" i="2" s="1"/>
  <c r="D25" i="2"/>
  <c r="O20" i="2" s="1"/>
  <c r="D24" i="2"/>
  <c r="O19" i="2" s="1"/>
  <c r="D23" i="2"/>
  <c r="O18" i="2" s="1"/>
  <c r="D22" i="2"/>
  <c r="O17" i="2" s="1"/>
  <c r="E20" i="2"/>
  <c r="N29" i="2" s="1"/>
  <c r="E19" i="2"/>
  <c r="N28" i="2" s="1"/>
  <c r="E18" i="2"/>
  <c r="N27" i="2" s="1"/>
  <c r="E17" i="2"/>
  <c r="N26" i="2" s="1"/>
  <c r="E16" i="2"/>
  <c r="N25" i="2" s="1"/>
  <c r="E15" i="2"/>
  <c r="N24" i="2" s="1"/>
  <c r="D20" i="2"/>
  <c r="O29" i="2" s="1"/>
  <c r="D19" i="2"/>
  <c r="O28" i="2" s="1"/>
  <c r="D18" i="2"/>
  <c r="O27" i="2" s="1"/>
  <c r="D17" i="2"/>
  <c r="O26" i="2" s="1"/>
  <c r="D16" i="2"/>
  <c r="O25" i="2" s="1"/>
  <c r="D15" i="2"/>
  <c r="O24" i="2" s="1"/>
</calcChain>
</file>

<file path=xl/sharedStrings.xml><?xml version="1.0" encoding="utf-8"?>
<sst xmlns="http://schemas.openxmlformats.org/spreadsheetml/2006/main" count="95" uniqueCount="35">
  <si>
    <t>inhaal / beker</t>
  </si>
  <si>
    <t>21/22 ok 17</t>
  </si>
  <si>
    <t>3/4 feb 18</t>
  </si>
  <si>
    <t>24/25 feb 18</t>
  </si>
  <si>
    <t>31 mrt / 1 apr</t>
  </si>
  <si>
    <t>Paasweekend vrij</t>
  </si>
  <si>
    <t>28/29 apr 18</t>
  </si>
  <si>
    <t>5 / 6 mei 18</t>
  </si>
  <si>
    <t>Vorden 2</t>
  </si>
  <si>
    <t>Varsseveld 3</t>
  </si>
  <si>
    <t>VIOS B. 2</t>
  </si>
  <si>
    <t>Longa '30 4</t>
  </si>
  <si>
    <t>FC Eibergen 2</t>
  </si>
  <si>
    <t>FC Winterswijk 3</t>
  </si>
  <si>
    <t>Bentelo 2</t>
  </si>
  <si>
    <t>Pax 3</t>
  </si>
  <si>
    <t>Ruurlo 2</t>
  </si>
  <si>
    <t>Lochem SP 2</t>
  </si>
  <si>
    <t>Neede 2</t>
  </si>
  <si>
    <t>Reunie 2</t>
  </si>
  <si>
    <t>1e Periode</t>
  </si>
  <si>
    <t>2e Periode</t>
  </si>
  <si>
    <t>3e Periode</t>
  </si>
  <si>
    <t>1e ronde Beker</t>
  </si>
  <si>
    <t>Beker/Inhaalwedstrijden</t>
  </si>
  <si>
    <t>Winterstop</t>
  </si>
  <si>
    <t>inhaal/beker</t>
  </si>
  <si>
    <t>t/m</t>
  </si>
  <si>
    <t xml:space="preserve"> </t>
  </si>
  <si>
    <t>Start Nacomp.</t>
  </si>
  <si>
    <t>Speelschema 2e elftal v.v. Vorden seizoen 2017-2018</t>
  </si>
  <si>
    <t>res. 3e klas - KNVB afd. Oost</t>
  </si>
  <si>
    <t>SC Klarenbeek 2</t>
  </si>
  <si>
    <t>AZC 2</t>
  </si>
  <si>
    <t>PAX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</si>
</sst>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d/mmm/yy;@"/>
  </numFmts>
  <fonts count="10" x14ac:knownFonts="1">
    <font>
      <sz val="10"/>
      <name val="Arial"/>
    </font>
    <font>
      <sz val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0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4" xfId="0" applyNumberFormat="1" applyFont="1" applyBorder="1"/>
    <xf numFmtId="164" fontId="1" fillId="0" borderId="6" xfId="0" applyNumberFormat="1" applyFont="1" applyBorder="1"/>
    <xf numFmtId="0" fontId="1" fillId="2" borderId="0" xfId="0" applyFont="1" applyFill="1" applyBorder="1"/>
    <xf numFmtId="0" fontId="1" fillId="2" borderId="5" xfId="0" applyFont="1" applyFill="1" applyBorder="1"/>
    <xf numFmtId="164" fontId="1" fillId="0" borderId="9" xfId="0" applyNumberFormat="1" applyFont="1" applyBorder="1"/>
    <xf numFmtId="0" fontId="1" fillId="0" borderId="1" xfId="0" applyFont="1" applyBorder="1"/>
    <xf numFmtId="0" fontId="1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4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15" fontId="3" fillId="3" borderId="12" xfId="0" applyNumberFormat="1" applyFont="1" applyFill="1" applyBorder="1" applyAlignment="1">
      <alignment horizontal="left"/>
    </xf>
    <xf numFmtId="0" fontId="4" fillId="0" borderId="13" xfId="0" applyFont="1" applyBorder="1"/>
    <xf numFmtId="0" fontId="5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5" xfId="0" applyFont="1" applyBorder="1"/>
    <xf numFmtId="0" fontId="6" fillId="0" borderId="13" xfId="0" applyFont="1" applyBorder="1"/>
    <xf numFmtId="0" fontId="5" fillId="0" borderId="13" xfId="0" applyFont="1" applyBorder="1"/>
    <xf numFmtId="0" fontId="6" fillId="0" borderId="14" xfId="0" applyFont="1" applyBorder="1"/>
    <xf numFmtId="15" fontId="3" fillId="3" borderId="12" xfId="0" applyNumberFormat="1" applyFont="1" applyFill="1" applyBorder="1" applyAlignment="1"/>
    <xf numFmtId="0" fontId="5" fillId="0" borderId="14" xfId="0" applyFont="1" applyBorder="1"/>
    <xf numFmtId="15" fontId="3" fillId="3" borderId="16" xfId="0" applyNumberFormat="1" applyFont="1" applyFill="1" applyBorder="1" applyAlignment="1">
      <alignment horizontal="left"/>
    </xf>
    <xf numFmtId="0" fontId="4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0" xfId="0" applyFont="1" applyBorder="1"/>
    <xf numFmtId="15" fontId="3" fillId="3" borderId="4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2" borderId="19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0" borderId="13" xfId="0" applyBorder="1"/>
    <xf numFmtId="0" fontId="7" fillId="0" borderId="14" xfId="0" applyFont="1" applyBorder="1"/>
    <xf numFmtId="0" fontId="8" fillId="0" borderId="13" xfId="0" applyFont="1" applyBorder="1" applyAlignment="1">
      <alignment horizontal="center"/>
    </xf>
    <xf numFmtId="0" fontId="9" fillId="0" borderId="13" xfId="0" applyFont="1" applyBorder="1"/>
    <xf numFmtId="0" fontId="0" fillId="0" borderId="14" xfId="0" applyBorder="1"/>
    <xf numFmtId="14" fontId="0" fillId="0" borderId="12" xfId="0" applyNumberFormat="1" applyBorder="1"/>
    <xf numFmtId="0" fontId="7" fillId="0" borderId="13" xfId="0" applyFont="1" applyBorder="1"/>
    <xf numFmtId="14" fontId="7" fillId="0" borderId="13" xfId="0" applyNumberFormat="1" applyFont="1" applyBorder="1"/>
    <xf numFmtId="14" fontId="7" fillId="0" borderId="14" xfId="0" applyNumberFormat="1" applyFont="1" applyBorder="1"/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8" xfId="0" applyFont="1" applyBorder="1"/>
    <xf numFmtId="15" fontId="3" fillId="3" borderId="12" xfId="0" applyNumberFormat="1" applyFont="1" applyFill="1" applyBorder="1" applyAlignment="1">
      <alignment horizontal="right"/>
    </xf>
    <xf numFmtId="0" fontId="6" fillId="0" borderId="17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15</xdr:col>
      <xdr:colOff>603250</xdr:colOff>
      <xdr:row>1</xdr:row>
      <xdr:rowOff>12700</xdr:rowOff>
    </xdr:to>
    <xdr:pic>
      <xdr:nvPicPr>
        <xdr:cNvPr id="2" name="Afbeelding 1" descr="banner jeugdafdeling nieuw.jpg">
          <a:extLst>
            <a:ext uri="{FF2B5EF4-FFF2-40B4-BE49-F238E27FC236}">
              <a16:creationId xmlns:a16="http://schemas.microsoft.com/office/drawing/2014/main" id="{9D185061-3161-4B6C-947B-822094010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0013950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A2" sqref="A2"/>
    </sheetView>
  </sheetViews>
  <sheetFormatPr defaultColWidth="11.7265625" defaultRowHeight="12.5" x14ac:dyDescent="0.25"/>
  <cols>
    <col min="2" max="2" width="3.453125" customWidth="1"/>
    <col min="3" max="3" width="14.90625" bestFit="1" customWidth="1"/>
    <col min="4" max="4" width="16" customWidth="1"/>
    <col min="5" max="5" width="3.7265625" customWidth="1"/>
    <col min="7" max="7" width="4.36328125" customWidth="1"/>
    <col min="8" max="8" width="17.6328125" bestFit="1" customWidth="1"/>
    <col min="9" max="9" width="14.08984375" bestFit="1" customWidth="1"/>
    <col min="10" max="10" width="3.81640625" customWidth="1"/>
    <col min="12" max="12" width="3.54296875" customWidth="1"/>
    <col min="13" max="13" width="16" customWidth="1"/>
    <col min="14" max="14" width="17.6328125" bestFit="1" customWidth="1"/>
    <col min="258" max="258" width="3.453125" customWidth="1"/>
    <col min="260" max="260" width="16" customWidth="1"/>
    <col min="261" max="261" width="3.7265625" customWidth="1"/>
    <col min="263" max="263" width="4.36328125" customWidth="1"/>
    <col min="264" max="264" width="15.26953125" customWidth="1"/>
    <col min="265" max="265" width="14.81640625" customWidth="1"/>
    <col min="266" max="266" width="3.81640625" customWidth="1"/>
    <col min="268" max="268" width="3.54296875" customWidth="1"/>
    <col min="269" max="269" width="16" customWidth="1"/>
    <col min="270" max="270" width="15.453125" customWidth="1"/>
    <col min="514" max="514" width="3.453125" customWidth="1"/>
    <col min="516" max="516" width="16" customWidth="1"/>
    <col min="517" max="517" width="3.7265625" customWidth="1"/>
    <col min="519" max="519" width="4.36328125" customWidth="1"/>
    <col min="520" max="520" width="15.26953125" customWidth="1"/>
    <col min="521" max="521" width="14.81640625" customWidth="1"/>
    <col min="522" max="522" width="3.81640625" customWidth="1"/>
    <col min="524" max="524" width="3.54296875" customWidth="1"/>
    <col min="525" max="525" width="16" customWidth="1"/>
    <col min="526" max="526" width="15.453125" customWidth="1"/>
    <col min="770" max="770" width="3.453125" customWidth="1"/>
    <col min="772" max="772" width="16" customWidth="1"/>
    <col min="773" max="773" width="3.7265625" customWidth="1"/>
    <col min="775" max="775" width="4.36328125" customWidth="1"/>
    <col min="776" max="776" width="15.26953125" customWidth="1"/>
    <col min="777" max="777" width="14.81640625" customWidth="1"/>
    <col min="778" max="778" width="3.81640625" customWidth="1"/>
    <col min="780" max="780" width="3.54296875" customWidth="1"/>
    <col min="781" max="781" width="16" customWidth="1"/>
    <col min="782" max="782" width="15.453125" customWidth="1"/>
    <col min="1026" max="1026" width="3.453125" customWidth="1"/>
    <col min="1028" max="1028" width="16" customWidth="1"/>
    <col min="1029" max="1029" width="3.7265625" customWidth="1"/>
    <col min="1031" max="1031" width="4.36328125" customWidth="1"/>
    <col min="1032" max="1032" width="15.26953125" customWidth="1"/>
    <col min="1033" max="1033" width="14.81640625" customWidth="1"/>
    <col min="1034" max="1034" width="3.81640625" customWidth="1"/>
    <col min="1036" max="1036" width="3.54296875" customWidth="1"/>
    <col min="1037" max="1037" width="16" customWidth="1"/>
    <col min="1038" max="1038" width="15.453125" customWidth="1"/>
    <col min="1282" max="1282" width="3.453125" customWidth="1"/>
    <col min="1284" max="1284" width="16" customWidth="1"/>
    <col min="1285" max="1285" width="3.7265625" customWidth="1"/>
    <col min="1287" max="1287" width="4.36328125" customWidth="1"/>
    <col min="1288" max="1288" width="15.26953125" customWidth="1"/>
    <col min="1289" max="1289" width="14.81640625" customWidth="1"/>
    <col min="1290" max="1290" width="3.81640625" customWidth="1"/>
    <col min="1292" max="1292" width="3.54296875" customWidth="1"/>
    <col min="1293" max="1293" width="16" customWidth="1"/>
    <col min="1294" max="1294" width="15.453125" customWidth="1"/>
    <col min="1538" max="1538" width="3.453125" customWidth="1"/>
    <col min="1540" max="1540" width="16" customWidth="1"/>
    <col min="1541" max="1541" width="3.7265625" customWidth="1"/>
    <col min="1543" max="1543" width="4.36328125" customWidth="1"/>
    <col min="1544" max="1544" width="15.26953125" customWidth="1"/>
    <col min="1545" max="1545" width="14.81640625" customWidth="1"/>
    <col min="1546" max="1546" width="3.81640625" customWidth="1"/>
    <col min="1548" max="1548" width="3.54296875" customWidth="1"/>
    <col min="1549" max="1549" width="16" customWidth="1"/>
    <col min="1550" max="1550" width="15.453125" customWidth="1"/>
    <col min="1794" max="1794" width="3.453125" customWidth="1"/>
    <col min="1796" max="1796" width="16" customWidth="1"/>
    <col min="1797" max="1797" width="3.7265625" customWidth="1"/>
    <col min="1799" max="1799" width="4.36328125" customWidth="1"/>
    <col min="1800" max="1800" width="15.26953125" customWidth="1"/>
    <col min="1801" max="1801" width="14.81640625" customWidth="1"/>
    <col min="1802" max="1802" width="3.81640625" customWidth="1"/>
    <col min="1804" max="1804" width="3.54296875" customWidth="1"/>
    <col min="1805" max="1805" width="16" customWidth="1"/>
    <col min="1806" max="1806" width="15.453125" customWidth="1"/>
    <col min="2050" max="2050" width="3.453125" customWidth="1"/>
    <col min="2052" max="2052" width="16" customWidth="1"/>
    <col min="2053" max="2053" width="3.7265625" customWidth="1"/>
    <col min="2055" max="2055" width="4.36328125" customWidth="1"/>
    <col min="2056" max="2056" width="15.26953125" customWidth="1"/>
    <col min="2057" max="2057" width="14.81640625" customWidth="1"/>
    <col min="2058" max="2058" width="3.81640625" customWidth="1"/>
    <col min="2060" max="2060" width="3.54296875" customWidth="1"/>
    <col min="2061" max="2061" width="16" customWidth="1"/>
    <col min="2062" max="2062" width="15.453125" customWidth="1"/>
    <col min="2306" max="2306" width="3.453125" customWidth="1"/>
    <col min="2308" max="2308" width="16" customWidth="1"/>
    <col min="2309" max="2309" width="3.7265625" customWidth="1"/>
    <col min="2311" max="2311" width="4.36328125" customWidth="1"/>
    <col min="2312" max="2312" width="15.26953125" customWidth="1"/>
    <col min="2313" max="2313" width="14.81640625" customWidth="1"/>
    <col min="2314" max="2314" width="3.81640625" customWidth="1"/>
    <col min="2316" max="2316" width="3.54296875" customWidth="1"/>
    <col min="2317" max="2317" width="16" customWidth="1"/>
    <col min="2318" max="2318" width="15.453125" customWidth="1"/>
    <col min="2562" max="2562" width="3.453125" customWidth="1"/>
    <col min="2564" max="2564" width="16" customWidth="1"/>
    <col min="2565" max="2565" width="3.7265625" customWidth="1"/>
    <col min="2567" max="2567" width="4.36328125" customWidth="1"/>
    <col min="2568" max="2568" width="15.26953125" customWidth="1"/>
    <col min="2569" max="2569" width="14.81640625" customWidth="1"/>
    <col min="2570" max="2570" width="3.81640625" customWidth="1"/>
    <col min="2572" max="2572" width="3.54296875" customWidth="1"/>
    <col min="2573" max="2573" width="16" customWidth="1"/>
    <col min="2574" max="2574" width="15.453125" customWidth="1"/>
    <col min="2818" max="2818" width="3.453125" customWidth="1"/>
    <col min="2820" max="2820" width="16" customWidth="1"/>
    <col min="2821" max="2821" width="3.7265625" customWidth="1"/>
    <col min="2823" max="2823" width="4.36328125" customWidth="1"/>
    <col min="2824" max="2824" width="15.26953125" customWidth="1"/>
    <col min="2825" max="2825" width="14.81640625" customWidth="1"/>
    <col min="2826" max="2826" width="3.81640625" customWidth="1"/>
    <col min="2828" max="2828" width="3.54296875" customWidth="1"/>
    <col min="2829" max="2829" width="16" customWidth="1"/>
    <col min="2830" max="2830" width="15.453125" customWidth="1"/>
    <col min="3074" max="3074" width="3.453125" customWidth="1"/>
    <col min="3076" max="3076" width="16" customWidth="1"/>
    <col min="3077" max="3077" width="3.7265625" customWidth="1"/>
    <col min="3079" max="3079" width="4.36328125" customWidth="1"/>
    <col min="3080" max="3080" width="15.26953125" customWidth="1"/>
    <col min="3081" max="3081" width="14.81640625" customWidth="1"/>
    <col min="3082" max="3082" width="3.81640625" customWidth="1"/>
    <col min="3084" max="3084" width="3.54296875" customWidth="1"/>
    <col min="3085" max="3085" width="16" customWidth="1"/>
    <col min="3086" max="3086" width="15.453125" customWidth="1"/>
    <col min="3330" max="3330" width="3.453125" customWidth="1"/>
    <col min="3332" max="3332" width="16" customWidth="1"/>
    <col min="3333" max="3333" width="3.7265625" customWidth="1"/>
    <col min="3335" max="3335" width="4.36328125" customWidth="1"/>
    <col min="3336" max="3336" width="15.26953125" customWidth="1"/>
    <col min="3337" max="3337" width="14.81640625" customWidth="1"/>
    <col min="3338" max="3338" width="3.81640625" customWidth="1"/>
    <col min="3340" max="3340" width="3.54296875" customWidth="1"/>
    <col min="3341" max="3341" width="16" customWidth="1"/>
    <col min="3342" max="3342" width="15.453125" customWidth="1"/>
    <col min="3586" max="3586" width="3.453125" customWidth="1"/>
    <col min="3588" max="3588" width="16" customWidth="1"/>
    <col min="3589" max="3589" width="3.7265625" customWidth="1"/>
    <col min="3591" max="3591" width="4.36328125" customWidth="1"/>
    <col min="3592" max="3592" width="15.26953125" customWidth="1"/>
    <col min="3593" max="3593" width="14.81640625" customWidth="1"/>
    <col min="3594" max="3594" width="3.81640625" customWidth="1"/>
    <col min="3596" max="3596" width="3.54296875" customWidth="1"/>
    <col min="3597" max="3597" width="16" customWidth="1"/>
    <col min="3598" max="3598" width="15.453125" customWidth="1"/>
    <col min="3842" max="3842" width="3.453125" customWidth="1"/>
    <col min="3844" max="3844" width="16" customWidth="1"/>
    <col min="3845" max="3845" width="3.7265625" customWidth="1"/>
    <col min="3847" max="3847" width="4.36328125" customWidth="1"/>
    <col min="3848" max="3848" width="15.26953125" customWidth="1"/>
    <col min="3849" max="3849" width="14.81640625" customWidth="1"/>
    <col min="3850" max="3850" width="3.81640625" customWidth="1"/>
    <col min="3852" max="3852" width="3.54296875" customWidth="1"/>
    <col min="3853" max="3853" width="16" customWidth="1"/>
    <col min="3854" max="3854" width="15.453125" customWidth="1"/>
    <col min="4098" max="4098" width="3.453125" customWidth="1"/>
    <col min="4100" max="4100" width="16" customWidth="1"/>
    <col min="4101" max="4101" width="3.7265625" customWidth="1"/>
    <col min="4103" max="4103" width="4.36328125" customWidth="1"/>
    <col min="4104" max="4104" width="15.26953125" customWidth="1"/>
    <col min="4105" max="4105" width="14.81640625" customWidth="1"/>
    <col min="4106" max="4106" width="3.81640625" customWidth="1"/>
    <col min="4108" max="4108" width="3.54296875" customWidth="1"/>
    <col min="4109" max="4109" width="16" customWidth="1"/>
    <col min="4110" max="4110" width="15.453125" customWidth="1"/>
    <col min="4354" max="4354" width="3.453125" customWidth="1"/>
    <col min="4356" max="4356" width="16" customWidth="1"/>
    <col min="4357" max="4357" width="3.7265625" customWidth="1"/>
    <col min="4359" max="4359" width="4.36328125" customWidth="1"/>
    <col min="4360" max="4360" width="15.26953125" customWidth="1"/>
    <col min="4361" max="4361" width="14.81640625" customWidth="1"/>
    <col min="4362" max="4362" width="3.81640625" customWidth="1"/>
    <col min="4364" max="4364" width="3.54296875" customWidth="1"/>
    <col min="4365" max="4365" width="16" customWidth="1"/>
    <col min="4366" max="4366" width="15.453125" customWidth="1"/>
    <col min="4610" max="4610" width="3.453125" customWidth="1"/>
    <col min="4612" max="4612" width="16" customWidth="1"/>
    <col min="4613" max="4613" width="3.7265625" customWidth="1"/>
    <col min="4615" max="4615" width="4.36328125" customWidth="1"/>
    <col min="4616" max="4616" width="15.26953125" customWidth="1"/>
    <col min="4617" max="4617" width="14.81640625" customWidth="1"/>
    <col min="4618" max="4618" width="3.81640625" customWidth="1"/>
    <col min="4620" max="4620" width="3.54296875" customWidth="1"/>
    <col min="4621" max="4621" width="16" customWidth="1"/>
    <col min="4622" max="4622" width="15.453125" customWidth="1"/>
    <col min="4866" max="4866" width="3.453125" customWidth="1"/>
    <col min="4868" max="4868" width="16" customWidth="1"/>
    <col min="4869" max="4869" width="3.7265625" customWidth="1"/>
    <col min="4871" max="4871" width="4.36328125" customWidth="1"/>
    <col min="4872" max="4872" width="15.26953125" customWidth="1"/>
    <col min="4873" max="4873" width="14.81640625" customWidth="1"/>
    <col min="4874" max="4874" width="3.81640625" customWidth="1"/>
    <col min="4876" max="4876" width="3.54296875" customWidth="1"/>
    <col min="4877" max="4877" width="16" customWidth="1"/>
    <col min="4878" max="4878" width="15.453125" customWidth="1"/>
    <col min="5122" max="5122" width="3.453125" customWidth="1"/>
    <col min="5124" max="5124" width="16" customWidth="1"/>
    <col min="5125" max="5125" width="3.7265625" customWidth="1"/>
    <col min="5127" max="5127" width="4.36328125" customWidth="1"/>
    <col min="5128" max="5128" width="15.26953125" customWidth="1"/>
    <col min="5129" max="5129" width="14.81640625" customWidth="1"/>
    <col min="5130" max="5130" width="3.81640625" customWidth="1"/>
    <col min="5132" max="5132" width="3.54296875" customWidth="1"/>
    <col min="5133" max="5133" width="16" customWidth="1"/>
    <col min="5134" max="5134" width="15.453125" customWidth="1"/>
    <col min="5378" max="5378" width="3.453125" customWidth="1"/>
    <col min="5380" max="5380" width="16" customWidth="1"/>
    <col min="5381" max="5381" width="3.7265625" customWidth="1"/>
    <col min="5383" max="5383" width="4.36328125" customWidth="1"/>
    <col min="5384" max="5384" width="15.26953125" customWidth="1"/>
    <col min="5385" max="5385" width="14.81640625" customWidth="1"/>
    <col min="5386" max="5386" width="3.81640625" customWidth="1"/>
    <col min="5388" max="5388" width="3.54296875" customWidth="1"/>
    <col min="5389" max="5389" width="16" customWidth="1"/>
    <col min="5390" max="5390" width="15.453125" customWidth="1"/>
    <col min="5634" max="5634" width="3.453125" customWidth="1"/>
    <col min="5636" max="5636" width="16" customWidth="1"/>
    <col min="5637" max="5637" width="3.7265625" customWidth="1"/>
    <col min="5639" max="5639" width="4.36328125" customWidth="1"/>
    <col min="5640" max="5640" width="15.26953125" customWidth="1"/>
    <col min="5641" max="5641" width="14.81640625" customWidth="1"/>
    <col min="5642" max="5642" width="3.81640625" customWidth="1"/>
    <col min="5644" max="5644" width="3.54296875" customWidth="1"/>
    <col min="5645" max="5645" width="16" customWidth="1"/>
    <col min="5646" max="5646" width="15.453125" customWidth="1"/>
    <col min="5890" max="5890" width="3.453125" customWidth="1"/>
    <col min="5892" max="5892" width="16" customWidth="1"/>
    <col min="5893" max="5893" width="3.7265625" customWidth="1"/>
    <col min="5895" max="5895" width="4.36328125" customWidth="1"/>
    <col min="5896" max="5896" width="15.26953125" customWidth="1"/>
    <col min="5897" max="5897" width="14.81640625" customWidth="1"/>
    <col min="5898" max="5898" width="3.81640625" customWidth="1"/>
    <col min="5900" max="5900" width="3.54296875" customWidth="1"/>
    <col min="5901" max="5901" width="16" customWidth="1"/>
    <col min="5902" max="5902" width="15.453125" customWidth="1"/>
    <col min="6146" max="6146" width="3.453125" customWidth="1"/>
    <col min="6148" max="6148" width="16" customWidth="1"/>
    <col min="6149" max="6149" width="3.7265625" customWidth="1"/>
    <col min="6151" max="6151" width="4.36328125" customWidth="1"/>
    <col min="6152" max="6152" width="15.26953125" customWidth="1"/>
    <col min="6153" max="6153" width="14.81640625" customWidth="1"/>
    <col min="6154" max="6154" width="3.81640625" customWidth="1"/>
    <col min="6156" max="6156" width="3.54296875" customWidth="1"/>
    <col min="6157" max="6157" width="16" customWidth="1"/>
    <col min="6158" max="6158" width="15.453125" customWidth="1"/>
    <col min="6402" max="6402" width="3.453125" customWidth="1"/>
    <col min="6404" max="6404" width="16" customWidth="1"/>
    <col min="6405" max="6405" width="3.7265625" customWidth="1"/>
    <col min="6407" max="6407" width="4.36328125" customWidth="1"/>
    <col min="6408" max="6408" width="15.26953125" customWidth="1"/>
    <col min="6409" max="6409" width="14.81640625" customWidth="1"/>
    <col min="6410" max="6410" width="3.81640625" customWidth="1"/>
    <col min="6412" max="6412" width="3.54296875" customWidth="1"/>
    <col min="6413" max="6413" width="16" customWidth="1"/>
    <col min="6414" max="6414" width="15.453125" customWidth="1"/>
    <col min="6658" max="6658" width="3.453125" customWidth="1"/>
    <col min="6660" max="6660" width="16" customWidth="1"/>
    <col min="6661" max="6661" width="3.7265625" customWidth="1"/>
    <col min="6663" max="6663" width="4.36328125" customWidth="1"/>
    <col min="6664" max="6664" width="15.26953125" customWidth="1"/>
    <col min="6665" max="6665" width="14.81640625" customWidth="1"/>
    <col min="6666" max="6666" width="3.81640625" customWidth="1"/>
    <col min="6668" max="6668" width="3.54296875" customWidth="1"/>
    <col min="6669" max="6669" width="16" customWidth="1"/>
    <col min="6670" max="6670" width="15.453125" customWidth="1"/>
    <col min="6914" max="6914" width="3.453125" customWidth="1"/>
    <col min="6916" max="6916" width="16" customWidth="1"/>
    <col min="6917" max="6917" width="3.7265625" customWidth="1"/>
    <col min="6919" max="6919" width="4.36328125" customWidth="1"/>
    <col min="6920" max="6920" width="15.26953125" customWidth="1"/>
    <col min="6921" max="6921" width="14.81640625" customWidth="1"/>
    <col min="6922" max="6922" width="3.81640625" customWidth="1"/>
    <col min="6924" max="6924" width="3.54296875" customWidth="1"/>
    <col min="6925" max="6925" width="16" customWidth="1"/>
    <col min="6926" max="6926" width="15.453125" customWidth="1"/>
    <col min="7170" max="7170" width="3.453125" customWidth="1"/>
    <col min="7172" max="7172" width="16" customWidth="1"/>
    <col min="7173" max="7173" width="3.7265625" customWidth="1"/>
    <col min="7175" max="7175" width="4.36328125" customWidth="1"/>
    <col min="7176" max="7176" width="15.26953125" customWidth="1"/>
    <col min="7177" max="7177" width="14.81640625" customWidth="1"/>
    <col min="7178" max="7178" width="3.81640625" customWidth="1"/>
    <col min="7180" max="7180" width="3.54296875" customWidth="1"/>
    <col min="7181" max="7181" width="16" customWidth="1"/>
    <col min="7182" max="7182" width="15.453125" customWidth="1"/>
    <col min="7426" max="7426" width="3.453125" customWidth="1"/>
    <col min="7428" max="7428" width="16" customWidth="1"/>
    <col min="7429" max="7429" width="3.7265625" customWidth="1"/>
    <col min="7431" max="7431" width="4.36328125" customWidth="1"/>
    <col min="7432" max="7432" width="15.26953125" customWidth="1"/>
    <col min="7433" max="7433" width="14.81640625" customWidth="1"/>
    <col min="7434" max="7434" width="3.81640625" customWidth="1"/>
    <col min="7436" max="7436" width="3.54296875" customWidth="1"/>
    <col min="7437" max="7437" width="16" customWidth="1"/>
    <col min="7438" max="7438" width="15.453125" customWidth="1"/>
    <col min="7682" max="7682" width="3.453125" customWidth="1"/>
    <col min="7684" max="7684" width="16" customWidth="1"/>
    <col min="7685" max="7685" width="3.7265625" customWidth="1"/>
    <col min="7687" max="7687" width="4.36328125" customWidth="1"/>
    <col min="7688" max="7688" width="15.26953125" customWidth="1"/>
    <col min="7689" max="7689" width="14.81640625" customWidth="1"/>
    <col min="7690" max="7690" width="3.81640625" customWidth="1"/>
    <col min="7692" max="7692" width="3.54296875" customWidth="1"/>
    <col min="7693" max="7693" width="16" customWidth="1"/>
    <col min="7694" max="7694" width="15.453125" customWidth="1"/>
    <col min="7938" max="7938" width="3.453125" customWidth="1"/>
    <col min="7940" max="7940" width="16" customWidth="1"/>
    <col min="7941" max="7941" width="3.7265625" customWidth="1"/>
    <col min="7943" max="7943" width="4.36328125" customWidth="1"/>
    <col min="7944" max="7944" width="15.26953125" customWidth="1"/>
    <col min="7945" max="7945" width="14.81640625" customWidth="1"/>
    <col min="7946" max="7946" width="3.81640625" customWidth="1"/>
    <col min="7948" max="7948" width="3.54296875" customWidth="1"/>
    <col min="7949" max="7949" width="16" customWidth="1"/>
    <col min="7950" max="7950" width="15.453125" customWidth="1"/>
    <col min="8194" max="8194" width="3.453125" customWidth="1"/>
    <col min="8196" max="8196" width="16" customWidth="1"/>
    <col min="8197" max="8197" width="3.7265625" customWidth="1"/>
    <col min="8199" max="8199" width="4.36328125" customWidth="1"/>
    <col min="8200" max="8200" width="15.26953125" customWidth="1"/>
    <col min="8201" max="8201" width="14.81640625" customWidth="1"/>
    <col min="8202" max="8202" width="3.81640625" customWidth="1"/>
    <col min="8204" max="8204" width="3.54296875" customWidth="1"/>
    <col min="8205" max="8205" width="16" customWidth="1"/>
    <col min="8206" max="8206" width="15.453125" customWidth="1"/>
    <col min="8450" max="8450" width="3.453125" customWidth="1"/>
    <col min="8452" max="8452" width="16" customWidth="1"/>
    <col min="8453" max="8453" width="3.7265625" customWidth="1"/>
    <col min="8455" max="8455" width="4.36328125" customWidth="1"/>
    <col min="8456" max="8456" width="15.26953125" customWidth="1"/>
    <col min="8457" max="8457" width="14.81640625" customWidth="1"/>
    <col min="8458" max="8458" width="3.81640625" customWidth="1"/>
    <col min="8460" max="8460" width="3.54296875" customWidth="1"/>
    <col min="8461" max="8461" width="16" customWidth="1"/>
    <col min="8462" max="8462" width="15.453125" customWidth="1"/>
    <col min="8706" max="8706" width="3.453125" customWidth="1"/>
    <col min="8708" max="8708" width="16" customWidth="1"/>
    <col min="8709" max="8709" width="3.7265625" customWidth="1"/>
    <col min="8711" max="8711" width="4.36328125" customWidth="1"/>
    <col min="8712" max="8712" width="15.26953125" customWidth="1"/>
    <col min="8713" max="8713" width="14.81640625" customWidth="1"/>
    <col min="8714" max="8714" width="3.81640625" customWidth="1"/>
    <col min="8716" max="8716" width="3.54296875" customWidth="1"/>
    <col min="8717" max="8717" width="16" customWidth="1"/>
    <col min="8718" max="8718" width="15.453125" customWidth="1"/>
    <col min="8962" max="8962" width="3.453125" customWidth="1"/>
    <col min="8964" max="8964" width="16" customWidth="1"/>
    <col min="8965" max="8965" width="3.7265625" customWidth="1"/>
    <col min="8967" max="8967" width="4.36328125" customWidth="1"/>
    <col min="8968" max="8968" width="15.26953125" customWidth="1"/>
    <col min="8969" max="8969" width="14.81640625" customWidth="1"/>
    <col min="8970" max="8970" width="3.81640625" customWidth="1"/>
    <col min="8972" max="8972" width="3.54296875" customWidth="1"/>
    <col min="8973" max="8973" width="16" customWidth="1"/>
    <col min="8974" max="8974" width="15.453125" customWidth="1"/>
    <col min="9218" max="9218" width="3.453125" customWidth="1"/>
    <col min="9220" max="9220" width="16" customWidth="1"/>
    <col min="9221" max="9221" width="3.7265625" customWidth="1"/>
    <col min="9223" max="9223" width="4.36328125" customWidth="1"/>
    <col min="9224" max="9224" width="15.26953125" customWidth="1"/>
    <col min="9225" max="9225" width="14.81640625" customWidth="1"/>
    <col min="9226" max="9226" width="3.81640625" customWidth="1"/>
    <col min="9228" max="9228" width="3.54296875" customWidth="1"/>
    <col min="9229" max="9229" width="16" customWidth="1"/>
    <col min="9230" max="9230" width="15.453125" customWidth="1"/>
    <col min="9474" max="9474" width="3.453125" customWidth="1"/>
    <col min="9476" max="9476" width="16" customWidth="1"/>
    <col min="9477" max="9477" width="3.7265625" customWidth="1"/>
    <col min="9479" max="9479" width="4.36328125" customWidth="1"/>
    <col min="9480" max="9480" width="15.26953125" customWidth="1"/>
    <col min="9481" max="9481" width="14.81640625" customWidth="1"/>
    <col min="9482" max="9482" width="3.81640625" customWidth="1"/>
    <col min="9484" max="9484" width="3.54296875" customWidth="1"/>
    <col min="9485" max="9485" width="16" customWidth="1"/>
    <col min="9486" max="9486" width="15.453125" customWidth="1"/>
    <col min="9730" max="9730" width="3.453125" customWidth="1"/>
    <col min="9732" max="9732" width="16" customWidth="1"/>
    <col min="9733" max="9733" width="3.7265625" customWidth="1"/>
    <col min="9735" max="9735" width="4.36328125" customWidth="1"/>
    <col min="9736" max="9736" width="15.26953125" customWidth="1"/>
    <col min="9737" max="9737" width="14.81640625" customWidth="1"/>
    <col min="9738" max="9738" width="3.81640625" customWidth="1"/>
    <col min="9740" max="9740" width="3.54296875" customWidth="1"/>
    <col min="9741" max="9741" width="16" customWidth="1"/>
    <col min="9742" max="9742" width="15.453125" customWidth="1"/>
    <col min="9986" max="9986" width="3.453125" customWidth="1"/>
    <col min="9988" max="9988" width="16" customWidth="1"/>
    <col min="9989" max="9989" width="3.7265625" customWidth="1"/>
    <col min="9991" max="9991" width="4.36328125" customWidth="1"/>
    <col min="9992" max="9992" width="15.26953125" customWidth="1"/>
    <col min="9993" max="9993" width="14.81640625" customWidth="1"/>
    <col min="9994" max="9994" width="3.81640625" customWidth="1"/>
    <col min="9996" max="9996" width="3.54296875" customWidth="1"/>
    <col min="9997" max="9997" width="16" customWidth="1"/>
    <col min="9998" max="9998" width="15.453125" customWidth="1"/>
    <col min="10242" max="10242" width="3.453125" customWidth="1"/>
    <col min="10244" max="10244" width="16" customWidth="1"/>
    <col min="10245" max="10245" width="3.7265625" customWidth="1"/>
    <col min="10247" max="10247" width="4.36328125" customWidth="1"/>
    <col min="10248" max="10248" width="15.26953125" customWidth="1"/>
    <col min="10249" max="10249" width="14.81640625" customWidth="1"/>
    <col min="10250" max="10250" width="3.81640625" customWidth="1"/>
    <col min="10252" max="10252" width="3.54296875" customWidth="1"/>
    <col min="10253" max="10253" width="16" customWidth="1"/>
    <col min="10254" max="10254" width="15.453125" customWidth="1"/>
    <col min="10498" max="10498" width="3.453125" customWidth="1"/>
    <col min="10500" max="10500" width="16" customWidth="1"/>
    <col min="10501" max="10501" width="3.7265625" customWidth="1"/>
    <col min="10503" max="10503" width="4.36328125" customWidth="1"/>
    <col min="10504" max="10504" width="15.26953125" customWidth="1"/>
    <col min="10505" max="10505" width="14.81640625" customWidth="1"/>
    <col min="10506" max="10506" width="3.81640625" customWidth="1"/>
    <col min="10508" max="10508" width="3.54296875" customWidth="1"/>
    <col min="10509" max="10509" width="16" customWidth="1"/>
    <col min="10510" max="10510" width="15.453125" customWidth="1"/>
    <col min="10754" max="10754" width="3.453125" customWidth="1"/>
    <col min="10756" max="10756" width="16" customWidth="1"/>
    <col min="10757" max="10757" width="3.7265625" customWidth="1"/>
    <col min="10759" max="10759" width="4.36328125" customWidth="1"/>
    <col min="10760" max="10760" width="15.26953125" customWidth="1"/>
    <col min="10761" max="10761" width="14.81640625" customWidth="1"/>
    <col min="10762" max="10762" width="3.81640625" customWidth="1"/>
    <col min="10764" max="10764" width="3.54296875" customWidth="1"/>
    <col min="10765" max="10765" width="16" customWidth="1"/>
    <col min="10766" max="10766" width="15.453125" customWidth="1"/>
    <col min="11010" max="11010" width="3.453125" customWidth="1"/>
    <col min="11012" max="11012" width="16" customWidth="1"/>
    <col min="11013" max="11013" width="3.7265625" customWidth="1"/>
    <col min="11015" max="11015" width="4.36328125" customWidth="1"/>
    <col min="11016" max="11016" width="15.26953125" customWidth="1"/>
    <col min="11017" max="11017" width="14.81640625" customWidth="1"/>
    <col min="11018" max="11018" width="3.81640625" customWidth="1"/>
    <col min="11020" max="11020" width="3.54296875" customWidth="1"/>
    <col min="11021" max="11021" width="16" customWidth="1"/>
    <col min="11022" max="11022" width="15.453125" customWidth="1"/>
    <col min="11266" max="11266" width="3.453125" customWidth="1"/>
    <col min="11268" max="11268" width="16" customWidth="1"/>
    <col min="11269" max="11269" width="3.7265625" customWidth="1"/>
    <col min="11271" max="11271" width="4.36328125" customWidth="1"/>
    <col min="11272" max="11272" width="15.26953125" customWidth="1"/>
    <col min="11273" max="11273" width="14.81640625" customWidth="1"/>
    <col min="11274" max="11274" width="3.81640625" customWidth="1"/>
    <col min="11276" max="11276" width="3.54296875" customWidth="1"/>
    <col min="11277" max="11277" width="16" customWidth="1"/>
    <col min="11278" max="11278" width="15.453125" customWidth="1"/>
    <col min="11522" max="11522" width="3.453125" customWidth="1"/>
    <col min="11524" max="11524" width="16" customWidth="1"/>
    <col min="11525" max="11525" width="3.7265625" customWidth="1"/>
    <col min="11527" max="11527" width="4.36328125" customWidth="1"/>
    <col min="11528" max="11528" width="15.26953125" customWidth="1"/>
    <col min="11529" max="11529" width="14.81640625" customWidth="1"/>
    <col min="11530" max="11530" width="3.81640625" customWidth="1"/>
    <col min="11532" max="11532" width="3.54296875" customWidth="1"/>
    <col min="11533" max="11533" width="16" customWidth="1"/>
    <col min="11534" max="11534" width="15.453125" customWidth="1"/>
    <col min="11778" max="11778" width="3.453125" customWidth="1"/>
    <col min="11780" max="11780" width="16" customWidth="1"/>
    <col min="11781" max="11781" width="3.7265625" customWidth="1"/>
    <col min="11783" max="11783" width="4.36328125" customWidth="1"/>
    <col min="11784" max="11784" width="15.26953125" customWidth="1"/>
    <col min="11785" max="11785" width="14.81640625" customWidth="1"/>
    <col min="11786" max="11786" width="3.81640625" customWidth="1"/>
    <col min="11788" max="11788" width="3.54296875" customWidth="1"/>
    <col min="11789" max="11789" width="16" customWidth="1"/>
    <col min="11790" max="11790" width="15.453125" customWidth="1"/>
    <col min="12034" max="12034" width="3.453125" customWidth="1"/>
    <col min="12036" max="12036" width="16" customWidth="1"/>
    <col min="12037" max="12037" width="3.7265625" customWidth="1"/>
    <col min="12039" max="12039" width="4.36328125" customWidth="1"/>
    <col min="12040" max="12040" width="15.26953125" customWidth="1"/>
    <col min="12041" max="12041" width="14.81640625" customWidth="1"/>
    <col min="12042" max="12042" width="3.81640625" customWidth="1"/>
    <col min="12044" max="12044" width="3.54296875" customWidth="1"/>
    <col min="12045" max="12045" width="16" customWidth="1"/>
    <col min="12046" max="12046" width="15.453125" customWidth="1"/>
    <col min="12290" max="12290" width="3.453125" customWidth="1"/>
    <col min="12292" max="12292" width="16" customWidth="1"/>
    <col min="12293" max="12293" width="3.7265625" customWidth="1"/>
    <col min="12295" max="12295" width="4.36328125" customWidth="1"/>
    <col min="12296" max="12296" width="15.26953125" customWidth="1"/>
    <col min="12297" max="12297" width="14.81640625" customWidth="1"/>
    <col min="12298" max="12298" width="3.81640625" customWidth="1"/>
    <col min="12300" max="12300" width="3.54296875" customWidth="1"/>
    <col min="12301" max="12301" width="16" customWidth="1"/>
    <col min="12302" max="12302" width="15.453125" customWidth="1"/>
    <col min="12546" max="12546" width="3.453125" customWidth="1"/>
    <col min="12548" max="12548" width="16" customWidth="1"/>
    <col min="12549" max="12549" width="3.7265625" customWidth="1"/>
    <col min="12551" max="12551" width="4.36328125" customWidth="1"/>
    <col min="12552" max="12552" width="15.26953125" customWidth="1"/>
    <col min="12553" max="12553" width="14.81640625" customWidth="1"/>
    <col min="12554" max="12554" width="3.81640625" customWidth="1"/>
    <col min="12556" max="12556" width="3.54296875" customWidth="1"/>
    <col min="12557" max="12557" width="16" customWidth="1"/>
    <col min="12558" max="12558" width="15.453125" customWidth="1"/>
    <col min="12802" max="12802" width="3.453125" customWidth="1"/>
    <col min="12804" max="12804" width="16" customWidth="1"/>
    <col min="12805" max="12805" width="3.7265625" customWidth="1"/>
    <col min="12807" max="12807" width="4.36328125" customWidth="1"/>
    <col min="12808" max="12808" width="15.26953125" customWidth="1"/>
    <col min="12809" max="12809" width="14.81640625" customWidth="1"/>
    <col min="12810" max="12810" width="3.81640625" customWidth="1"/>
    <col min="12812" max="12812" width="3.54296875" customWidth="1"/>
    <col min="12813" max="12813" width="16" customWidth="1"/>
    <col min="12814" max="12814" width="15.453125" customWidth="1"/>
    <col min="13058" max="13058" width="3.453125" customWidth="1"/>
    <col min="13060" max="13060" width="16" customWidth="1"/>
    <col min="13061" max="13061" width="3.7265625" customWidth="1"/>
    <col min="13063" max="13063" width="4.36328125" customWidth="1"/>
    <col min="13064" max="13064" width="15.26953125" customWidth="1"/>
    <col min="13065" max="13065" width="14.81640625" customWidth="1"/>
    <col min="13066" max="13066" width="3.81640625" customWidth="1"/>
    <col min="13068" max="13068" width="3.54296875" customWidth="1"/>
    <col min="13069" max="13069" width="16" customWidth="1"/>
    <col min="13070" max="13070" width="15.453125" customWidth="1"/>
    <col min="13314" max="13314" width="3.453125" customWidth="1"/>
    <col min="13316" max="13316" width="16" customWidth="1"/>
    <col min="13317" max="13317" width="3.7265625" customWidth="1"/>
    <col min="13319" max="13319" width="4.36328125" customWidth="1"/>
    <col min="13320" max="13320" width="15.26953125" customWidth="1"/>
    <col min="13321" max="13321" width="14.81640625" customWidth="1"/>
    <col min="13322" max="13322" width="3.81640625" customWidth="1"/>
    <col min="13324" max="13324" width="3.54296875" customWidth="1"/>
    <col min="13325" max="13325" width="16" customWidth="1"/>
    <col min="13326" max="13326" width="15.453125" customWidth="1"/>
    <col min="13570" max="13570" width="3.453125" customWidth="1"/>
    <col min="13572" max="13572" width="16" customWidth="1"/>
    <col min="13573" max="13573" width="3.7265625" customWidth="1"/>
    <col min="13575" max="13575" width="4.36328125" customWidth="1"/>
    <col min="13576" max="13576" width="15.26953125" customWidth="1"/>
    <col min="13577" max="13577" width="14.81640625" customWidth="1"/>
    <col min="13578" max="13578" width="3.81640625" customWidth="1"/>
    <col min="13580" max="13580" width="3.54296875" customWidth="1"/>
    <col min="13581" max="13581" width="16" customWidth="1"/>
    <col min="13582" max="13582" width="15.453125" customWidth="1"/>
    <col min="13826" max="13826" width="3.453125" customWidth="1"/>
    <col min="13828" max="13828" width="16" customWidth="1"/>
    <col min="13829" max="13829" width="3.7265625" customWidth="1"/>
    <col min="13831" max="13831" width="4.36328125" customWidth="1"/>
    <col min="13832" max="13832" width="15.26953125" customWidth="1"/>
    <col min="13833" max="13833" width="14.81640625" customWidth="1"/>
    <col min="13834" max="13834" width="3.81640625" customWidth="1"/>
    <col min="13836" max="13836" width="3.54296875" customWidth="1"/>
    <col min="13837" max="13837" width="16" customWidth="1"/>
    <col min="13838" max="13838" width="15.453125" customWidth="1"/>
    <col min="14082" max="14082" width="3.453125" customWidth="1"/>
    <col min="14084" max="14084" width="16" customWidth="1"/>
    <col min="14085" max="14085" width="3.7265625" customWidth="1"/>
    <col min="14087" max="14087" width="4.36328125" customWidth="1"/>
    <col min="14088" max="14088" width="15.26953125" customWidth="1"/>
    <col min="14089" max="14089" width="14.81640625" customWidth="1"/>
    <col min="14090" max="14090" width="3.81640625" customWidth="1"/>
    <col min="14092" max="14092" width="3.54296875" customWidth="1"/>
    <col min="14093" max="14093" width="16" customWidth="1"/>
    <col min="14094" max="14094" width="15.453125" customWidth="1"/>
    <col min="14338" max="14338" width="3.453125" customWidth="1"/>
    <col min="14340" max="14340" width="16" customWidth="1"/>
    <col min="14341" max="14341" width="3.7265625" customWidth="1"/>
    <col min="14343" max="14343" width="4.36328125" customWidth="1"/>
    <col min="14344" max="14344" width="15.26953125" customWidth="1"/>
    <col min="14345" max="14345" width="14.81640625" customWidth="1"/>
    <col min="14346" max="14346" width="3.81640625" customWidth="1"/>
    <col min="14348" max="14348" width="3.54296875" customWidth="1"/>
    <col min="14349" max="14349" width="16" customWidth="1"/>
    <col min="14350" max="14350" width="15.453125" customWidth="1"/>
    <col min="14594" max="14594" width="3.453125" customWidth="1"/>
    <col min="14596" max="14596" width="16" customWidth="1"/>
    <col min="14597" max="14597" width="3.7265625" customWidth="1"/>
    <col min="14599" max="14599" width="4.36328125" customWidth="1"/>
    <col min="14600" max="14600" width="15.26953125" customWidth="1"/>
    <col min="14601" max="14601" width="14.81640625" customWidth="1"/>
    <col min="14602" max="14602" width="3.81640625" customWidth="1"/>
    <col min="14604" max="14604" width="3.54296875" customWidth="1"/>
    <col min="14605" max="14605" width="16" customWidth="1"/>
    <col min="14606" max="14606" width="15.453125" customWidth="1"/>
    <col min="14850" max="14850" width="3.453125" customWidth="1"/>
    <col min="14852" max="14852" width="16" customWidth="1"/>
    <col min="14853" max="14853" width="3.7265625" customWidth="1"/>
    <col min="14855" max="14855" width="4.36328125" customWidth="1"/>
    <col min="14856" max="14856" width="15.26953125" customWidth="1"/>
    <col min="14857" max="14857" width="14.81640625" customWidth="1"/>
    <col min="14858" max="14858" width="3.81640625" customWidth="1"/>
    <col min="14860" max="14860" width="3.54296875" customWidth="1"/>
    <col min="14861" max="14861" width="16" customWidth="1"/>
    <col min="14862" max="14862" width="15.453125" customWidth="1"/>
    <col min="15106" max="15106" width="3.453125" customWidth="1"/>
    <col min="15108" max="15108" width="16" customWidth="1"/>
    <col min="15109" max="15109" width="3.7265625" customWidth="1"/>
    <col min="15111" max="15111" width="4.36328125" customWidth="1"/>
    <col min="15112" max="15112" width="15.26953125" customWidth="1"/>
    <col min="15113" max="15113" width="14.81640625" customWidth="1"/>
    <col min="15114" max="15114" width="3.81640625" customWidth="1"/>
    <col min="15116" max="15116" width="3.54296875" customWidth="1"/>
    <col min="15117" max="15117" width="16" customWidth="1"/>
    <col min="15118" max="15118" width="15.453125" customWidth="1"/>
    <col min="15362" max="15362" width="3.453125" customWidth="1"/>
    <col min="15364" max="15364" width="16" customWidth="1"/>
    <col min="15365" max="15365" width="3.7265625" customWidth="1"/>
    <col min="15367" max="15367" width="4.36328125" customWidth="1"/>
    <col min="15368" max="15368" width="15.26953125" customWidth="1"/>
    <col min="15369" max="15369" width="14.81640625" customWidth="1"/>
    <col min="15370" max="15370" width="3.81640625" customWidth="1"/>
    <col min="15372" max="15372" width="3.54296875" customWidth="1"/>
    <col min="15373" max="15373" width="16" customWidth="1"/>
    <col min="15374" max="15374" width="15.453125" customWidth="1"/>
    <col min="15618" max="15618" width="3.453125" customWidth="1"/>
    <col min="15620" max="15620" width="16" customWidth="1"/>
    <col min="15621" max="15621" width="3.7265625" customWidth="1"/>
    <col min="15623" max="15623" width="4.36328125" customWidth="1"/>
    <col min="15624" max="15624" width="15.26953125" customWidth="1"/>
    <col min="15625" max="15625" width="14.81640625" customWidth="1"/>
    <col min="15626" max="15626" width="3.81640625" customWidth="1"/>
    <col min="15628" max="15628" width="3.54296875" customWidth="1"/>
    <col min="15629" max="15629" width="16" customWidth="1"/>
    <col min="15630" max="15630" width="15.453125" customWidth="1"/>
    <col min="15874" max="15874" width="3.453125" customWidth="1"/>
    <col min="15876" max="15876" width="16" customWidth="1"/>
    <col min="15877" max="15877" width="3.7265625" customWidth="1"/>
    <col min="15879" max="15879" width="4.36328125" customWidth="1"/>
    <col min="15880" max="15880" width="15.26953125" customWidth="1"/>
    <col min="15881" max="15881" width="14.81640625" customWidth="1"/>
    <col min="15882" max="15882" width="3.81640625" customWidth="1"/>
    <col min="15884" max="15884" width="3.54296875" customWidth="1"/>
    <col min="15885" max="15885" width="16" customWidth="1"/>
    <col min="15886" max="15886" width="15.453125" customWidth="1"/>
    <col min="16130" max="16130" width="3.453125" customWidth="1"/>
    <col min="16132" max="16132" width="16" customWidth="1"/>
    <col min="16133" max="16133" width="3.7265625" customWidth="1"/>
    <col min="16135" max="16135" width="4.36328125" customWidth="1"/>
    <col min="16136" max="16136" width="15.26953125" customWidth="1"/>
    <col min="16137" max="16137" width="14.81640625" customWidth="1"/>
    <col min="16138" max="16138" width="3.81640625" customWidth="1"/>
    <col min="16140" max="16140" width="3.54296875" customWidth="1"/>
    <col min="16141" max="16141" width="16" customWidth="1"/>
    <col min="16142" max="16142" width="15.453125" customWidth="1"/>
  </cols>
  <sheetData>
    <row r="1" spans="1:14" ht="89.5" customHeight="1" thickBot="1" x14ac:dyDescent="0.3"/>
    <row r="2" spans="1:14" ht="20.5" thickBot="1" x14ac:dyDescent="0.45">
      <c r="A2" s="35" t="s">
        <v>30</v>
      </c>
      <c r="B2" s="36"/>
      <c r="C2" s="36"/>
      <c r="D2" s="36"/>
      <c r="E2" s="36"/>
      <c r="F2" s="37"/>
      <c r="G2" s="37"/>
      <c r="H2" s="37"/>
      <c r="I2" s="38"/>
      <c r="J2" s="39"/>
      <c r="K2" s="39"/>
      <c r="L2" s="39"/>
      <c r="M2" s="39"/>
      <c r="N2" s="40"/>
    </row>
    <row r="3" spans="1:14" ht="13.5" thickBot="1" x14ac:dyDescent="0.35">
      <c r="A3" s="41" t="s">
        <v>31</v>
      </c>
      <c r="B3" s="42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" thickBot="1" x14ac:dyDescent="0.3">
      <c r="A4" s="46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4" x14ac:dyDescent="0.3">
      <c r="A5" s="47" t="s">
        <v>20</v>
      </c>
      <c r="B5" s="48"/>
      <c r="C5" s="48"/>
      <c r="D5" s="49"/>
      <c r="E5" s="44"/>
      <c r="F5" s="47" t="s">
        <v>21</v>
      </c>
      <c r="G5" s="48"/>
      <c r="H5" s="48"/>
      <c r="I5" s="49"/>
      <c r="J5" s="39"/>
      <c r="K5" s="47" t="s">
        <v>22</v>
      </c>
      <c r="L5" s="48"/>
      <c r="M5" s="48"/>
      <c r="N5" s="49"/>
    </row>
    <row r="6" spans="1:14" ht="14" x14ac:dyDescent="0.3">
      <c r="A6" s="50">
        <v>43002</v>
      </c>
      <c r="B6" s="51">
        <v>1</v>
      </c>
      <c r="C6" s="52" t="s">
        <v>8</v>
      </c>
      <c r="D6" s="53" t="s">
        <v>19</v>
      </c>
      <c r="E6" s="54"/>
      <c r="F6" s="50">
        <f>+A13+7</f>
        <v>43065</v>
      </c>
      <c r="G6" s="55">
        <v>9</v>
      </c>
      <c r="H6" s="56" t="s">
        <v>8</v>
      </c>
      <c r="I6" s="57" t="s">
        <v>17</v>
      </c>
      <c r="J6" s="54"/>
      <c r="K6" s="86">
        <v>43183</v>
      </c>
      <c r="L6" s="55">
        <v>16</v>
      </c>
      <c r="M6" s="56" t="s">
        <v>17</v>
      </c>
      <c r="N6" s="57" t="s">
        <v>8</v>
      </c>
    </row>
    <row r="7" spans="1:14" ht="14" x14ac:dyDescent="0.3">
      <c r="A7" s="50">
        <f t="shared" ref="A7:A12" si="0">+A6+7</f>
        <v>43009</v>
      </c>
      <c r="B7" s="51">
        <v>2</v>
      </c>
      <c r="C7" s="55" t="s">
        <v>14</v>
      </c>
      <c r="D7" s="59" t="s">
        <v>8</v>
      </c>
      <c r="E7" s="54"/>
      <c r="F7" s="50">
        <f>+F6+7</f>
        <v>43072</v>
      </c>
      <c r="G7" s="55">
        <v>10</v>
      </c>
      <c r="H7" s="55" t="s">
        <v>13</v>
      </c>
      <c r="I7" s="59" t="s">
        <v>8</v>
      </c>
      <c r="J7" s="54"/>
      <c r="K7" s="86">
        <v>43198</v>
      </c>
      <c r="L7" s="55">
        <v>17</v>
      </c>
      <c r="M7" s="56" t="s">
        <v>8</v>
      </c>
      <c r="N7" s="57" t="s">
        <v>14</v>
      </c>
    </row>
    <row r="8" spans="1:14" ht="14" x14ac:dyDescent="0.3">
      <c r="A8" s="50">
        <f t="shared" si="0"/>
        <v>43016</v>
      </c>
      <c r="B8" s="51">
        <v>3</v>
      </c>
      <c r="C8" s="56" t="s">
        <v>8</v>
      </c>
      <c r="D8" s="57" t="s">
        <v>16</v>
      </c>
      <c r="E8" s="54"/>
      <c r="F8" s="50">
        <f>+F7+7</f>
        <v>43079</v>
      </c>
      <c r="G8" s="55">
        <v>11</v>
      </c>
      <c r="H8" s="56" t="s">
        <v>8</v>
      </c>
      <c r="I8" s="57" t="s">
        <v>15</v>
      </c>
      <c r="J8" s="54"/>
      <c r="K8" s="58">
        <f>+K7+7</f>
        <v>43205</v>
      </c>
      <c r="L8" s="55">
        <f t="shared" ref="L8:L14" si="1">+L7+1</f>
        <v>18</v>
      </c>
      <c r="M8" s="55" t="s">
        <v>19</v>
      </c>
      <c r="N8" s="59" t="s">
        <v>8</v>
      </c>
    </row>
    <row r="9" spans="1:14" ht="14" x14ac:dyDescent="0.3">
      <c r="A9" s="50">
        <f t="shared" si="0"/>
        <v>43023</v>
      </c>
      <c r="B9" s="51">
        <v>4</v>
      </c>
      <c r="C9" s="55" t="s">
        <v>12</v>
      </c>
      <c r="D9" s="59" t="s">
        <v>8</v>
      </c>
      <c r="E9" s="54"/>
      <c r="F9" s="50">
        <v>43148</v>
      </c>
      <c r="G9" s="55">
        <v>12</v>
      </c>
      <c r="H9" s="55" t="s">
        <v>16</v>
      </c>
      <c r="I9" s="59" t="s">
        <v>8</v>
      </c>
      <c r="J9" s="54"/>
      <c r="K9" s="58">
        <f>+K8+7</f>
        <v>43212</v>
      </c>
      <c r="L9" s="55">
        <f t="shared" si="1"/>
        <v>19</v>
      </c>
      <c r="M9" s="56" t="s">
        <v>8</v>
      </c>
      <c r="N9" s="57" t="s">
        <v>11</v>
      </c>
    </row>
    <row r="10" spans="1:14" ht="14" x14ac:dyDescent="0.3">
      <c r="A10" s="50">
        <v>43037</v>
      </c>
      <c r="B10" s="51">
        <v>5</v>
      </c>
      <c r="C10" s="55" t="s">
        <v>8</v>
      </c>
      <c r="D10" s="59" t="s">
        <v>9</v>
      </c>
      <c r="E10" s="54"/>
      <c r="F10" s="50">
        <v>43162</v>
      </c>
      <c r="G10" s="55">
        <v>13</v>
      </c>
      <c r="H10" s="56" t="s">
        <v>8</v>
      </c>
      <c r="I10" s="57" t="s">
        <v>12</v>
      </c>
      <c r="J10" s="54"/>
      <c r="K10" s="58">
        <v>43233</v>
      </c>
      <c r="L10" s="55">
        <f t="shared" si="1"/>
        <v>20</v>
      </c>
      <c r="M10" s="55" t="s">
        <v>18</v>
      </c>
      <c r="N10" s="59" t="s">
        <v>8</v>
      </c>
    </row>
    <row r="11" spans="1:14" ht="14" x14ac:dyDescent="0.3">
      <c r="A11" s="50">
        <f t="shared" si="0"/>
        <v>43044</v>
      </c>
      <c r="B11" s="51">
        <v>6</v>
      </c>
      <c r="C11" s="56" t="s">
        <v>10</v>
      </c>
      <c r="D11" s="57" t="s">
        <v>8</v>
      </c>
      <c r="E11" s="54"/>
      <c r="F11" s="50">
        <f>+F10+7</f>
        <v>43169</v>
      </c>
      <c r="G11" s="55">
        <v>14</v>
      </c>
      <c r="H11" s="55" t="s">
        <v>8</v>
      </c>
      <c r="I11" s="59" t="s">
        <v>10</v>
      </c>
      <c r="J11" s="54"/>
      <c r="K11" s="58">
        <f>+K10+7</f>
        <v>43240</v>
      </c>
      <c r="L11" s="55">
        <f t="shared" si="1"/>
        <v>21</v>
      </c>
      <c r="M11" s="56" t="s">
        <v>8</v>
      </c>
      <c r="N11" s="57" t="s">
        <v>13</v>
      </c>
    </row>
    <row r="12" spans="1:14" ht="14.5" thickBot="1" x14ac:dyDescent="0.35">
      <c r="A12" s="50">
        <f t="shared" si="0"/>
        <v>43051</v>
      </c>
      <c r="B12" s="51">
        <v>7</v>
      </c>
      <c r="C12" s="55" t="s">
        <v>8</v>
      </c>
      <c r="D12" s="59" t="s">
        <v>18</v>
      </c>
      <c r="E12" s="54"/>
      <c r="F12" s="60">
        <f>+F11+7</f>
        <v>43176</v>
      </c>
      <c r="G12" s="87">
        <v>15</v>
      </c>
      <c r="H12" s="87" t="s">
        <v>9</v>
      </c>
      <c r="I12" s="63" t="s">
        <v>8</v>
      </c>
      <c r="J12" s="54"/>
      <c r="K12" s="58">
        <f>+K11+7</f>
        <v>43247</v>
      </c>
      <c r="L12" s="55">
        <f t="shared" si="1"/>
        <v>22</v>
      </c>
      <c r="M12" s="55" t="s">
        <v>15</v>
      </c>
      <c r="N12" s="59" t="s">
        <v>8</v>
      </c>
    </row>
    <row r="13" spans="1:14" ht="14.5" thickBot="1" x14ac:dyDescent="0.35">
      <c r="A13" s="60">
        <v>43058</v>
      </c>
      <c r="B13" s="61">
        <v>8</v>
      </c>
      <c r="C13" s="62" t="s">
        <v>11</v>
      </c>
      <c r="D13" s="63" t="s">
        <v>8</v>
      </c>
      <c r="E13" s="6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4" x14ac:dyDescent="0.3">
      <c r="A14" s="65"/>
      <c r="B14" s="66"/>
      <c r="C14" s="64"/>
      <c r="D14" s="66"/>
      <c r="E14" s="6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3" thickBot="1" x14ac:dyDescent="0.3">
      <c r="A15" s="46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14" ht="14" x14ac:dyDescent="0.3">
      <c r="A16" s="47" t="s">
        <v>23</v>
      </c>
      <c r="B16" s="48"/>
      <c r="C16" s="48"/>
      <c r="D16" s="49"/>
      <c r="E16" s="44"/>
      <c r="F16" s="47" t="s">
        <v>24</v>
      </c>
      <c r="G16" s="48"/>
      <c r="H16" s="48"/>
      <c r="I16" s="49"/>
      <c r="J16" s="44"/>
      <c r="K16" s="67" t="s">
        <v>25</v>
      </c>
      <c r="L16" s="68"/>
      <c r="M16" s="68"/>
      <c r="N16" s="69"/>
    </row>
    <row r="17" spans="1:14" ht="13" x14ac:dyDescent="0.3">
      <c r="A17" s="50">
        <v>42981</v>
      </c>
      <c r="B17" s="70"/>
      <c r="C17" s="76" t="s">
        <v>32</v>
      </c>
      <c r="D17" s="71" t="s">
        <v>8</v>
      </c>
      <c r="E17" s="44"/>
      <c r="F17" s="50">
        <v>43030</v>
      </c>
      <c r="G17" s="72"/>
      <c r="H17" s="73" t="s">
        <v>26</v>
      </c>
      <c r="I17" s="74"/>
      <c r="J17" s="44"/>
      <c r="K17" s="75">
        <v>43080</v>
      </c>
      <c r="L17" s="76" t="s">
        <v>27</v>
      </c>
      <c r="M17" s="77">
        <v>43147</v>
      </c>
      <c r="N17" s="78" t="s">
        <v>28</v>
      </c>
    </row>
    <row r="18" spans="1:14" ht="13" x14ac:dyDescent="0.3">
      <c r="A18" s="50">
        <v>42988</v>
      </c>
      <c r="B18" s="70"/>
      <c r="C18" s="79" t="s">
        <v>8</v>
      </c>
      <c r="D18" s="80" t="s">
        <v>33</v>
      </c>
      <c r="E18" s="44"/>
      <c r="F18" s="50">
        <v>43135</v>
      </c>
      <c r="G18" s="72"/>
      <c r="H18" s="73" t="s">
        <v>26</v>
      </c>
      <c r="I18" s="74"/>
      <c r="J18" s="44"/>
      <c r="K18" s="46"/>
      <c r="L18" s="44"/>
      <c r="M18" s="44"/>
      <c r="N18" s="45"/>
    </row>
    <row r="19" spans="1:14" ht="13" x14ac:dyDescent="0.3">
      <c r="A19" s="50">
        <v>42995</v>
      </c>
      <c r="B19" s="70"/>
      <c r="C19" s="79" t="s">
        <v>34</v>
      </c>
      <c r="D19" s="80" t="s">
        <v>8</v>
      </c>
      <c r="E19" s="44"/>
      <c r="F19" s="50">
        <v>43142</v>
      </c>
      <c r="G19" s="72"/>
      <c r="H19" s="73" t="s">
        <v>26</v>
      </c>
      <c r="I19" s="74"/>
      <c r="J19" s="44"/>
      <c r="K19" s="46"/>
      <c r="L19" s="44"/>
      <c r="M19" s="44"/>
      <c r="N19" s="45"/>
    </row>
    <row r="20" spans="1:14" ht="13" x14ac:dyDescent="0.3">
      <c r="A20" s="46"/>
      <c r="B20" s="44"/>
      <c r="C20" s="44"/>
      <c r="D20" s="45"/>
      <c r="E20" s="44"/>
      <c r="F20" s="50">
        <v>43156</v>
      </c>
      <c r="G20" s="72"/>
      <c r="H20" s="73" t="s">
        <v>26</v>
      </c>
      <c r="I20" s="74"/>
      <c r="J20" s="44"/>
      <c r="K20" s="46"/>
      <c r="L20" s="44"/>
      <c r="M20" s="44"/>
      <c r="N20" s="45"/>
    </row>
    <row r="21" spans="1:14" ht="13" x14ac:dyDescent="0.3">
      <c r="A21" s="46"/>
      <c r="B21" s="44"/>
      <c r="C21" s="44"/>
      <c r="D21" s="45"/>
      <c r="E21" s="44"/>
      <c r="F21" s="50">
        <v>43191</v>
      </c>
      <c r="G21" s="72"/>
      <c r="H21" s="73" t="s">
        <v>26</v>
      </c>
      <c r="I21" s="74"/>
      <c r="J21" s="44"/>
      <c r="K21" s="46"/>
      <c r="L21" s="44"/>
      <c r="M21" s="44"/>
      <c r="N21" s="45"/>
    </row>
    <row r="22" spans="1:14" ht="13" x14ac:dyDescent="0.3">
      <c r="A22" s="46"/>
      <c r="B22" s="44"/>
      <c r="C22" s="44"/>
      <c r="D22" s="45"/>
      <c r="E22" s="44"/>
      <c r="F22" s="50">
        <v>43219</v>
      </c>
      <c r="G22" s="72"/>
      <c r="H22" s="73" t="s">
        <v>26</v>
      </c>
      <c r="I22" s="74"/>
      <c r="J22" s="44"/>
      <c r="K22" s="46"/>
      <c r="L22" s="44"/>
      <c r="M22" s="44"/>
      <c r="N22" s="45"/>
    </row>
    <row r="23" spans="1:14" ht="13" x14ac:dyDescent="0.3">
      <c r="A23" s="46"/>
      <c r="B23" s="44"/>
      <c r="C23" s="44"/>
      <c r="D23" s="45"/>
      <c r="E23" s="44"/>
      <c r="F23" s="50">
        <v>43226</v>
      </c>
      <c r="G23" s="72" t="s">
        <v>28</v>
      </c>
      <c r="H23" s="73" t="s">
        <v>26</v>
      </c>
      <c r="I23" s="81" t="s">
        <v>28</v>
      </c>
      <c r="J23" s="44"/>
      <c r="K23" s="46"/>
      <c r="L23" s="44"/>
      <c r="M23" s="44"/>
      <c r="N23" s="45"/>
    </row>
    <row r="24" spans="1:14" ht="13.5" thickBot="1" x14ac:dyDescent="0.35">
      <c r="A24" s="82"/>
      <c r="B24" s="83"/>
      <c r="C24" s="83"/>
      <c r="D24" s="84"/>
      <c r="E24" s="83"/>
      <c r="F24" s="50">
        <v>43251</v>
      </c>
      <c r="G24" s="72" t="s">
        <v>28</v>
      </c>
      <c r="H24" s="73" t="s">
        <v>29</v>
      </c>
      <c r="I24" s="85" t="s">
        <v>28</v>
      </c>
      <c r="J24" s="83"/>
      <c r="K24" s="82"/>
      <c r="L24" s="83"/>
      <c r="M24" s="83"/>
      <c r="N24" s="8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workbookViewId="0">
      <selection activeCell="N55" sqref="N55:O55"/>
    </sheetView>
  </sheetViews>
  <sheetFormatPr defaultColWidth="9.08984375" defaultRowHeight="13" x14ac:dyDescent="0.3"/>
  <cols>
    <col min="1" max="1" width="9.1796875" style="1" bestFit="1" customWidth="1"/>
    <col min="2" max="2" width="14.453125" style="1" bestFit="1" customWidth="1"/>
    <col min="3" max="3" width="5.36328125" style="3" bestFit="1" customWidth="1"/>
    <col min="4" max="4" width="19.36328125" style="1" customWidth="1"/>
    <col min="5" max="5" width="19.54296875" style="1" customWidth="1"/>
    <col min="6" max="6" width="9.08984375" style="1"/>
    <col min="7" max="7" width="10.36328125" style="2" bestFit="1" customWidth="1"/>
    <col min="8" max="8" width="3.54296875" style="3" customWidth="1"/>
    <col min="9" max="9" width="20.54296875" style="1" customWidth="1"/>
    <col min="10" max="10" width="19.36328125" style="1" customWidth="1"/>
    <col min="11" max="11" width="4.54296875" style="1" customWidth="1"/>
    <col min="12" max="12" width="9.08984375" style="1"/>
    <col min="13" max="13" width="6.36328125" style="3" customWidth="1"/>
    <col min="14" max="14" width="21.54296875" style="1" customWidth="1"/>
    <col min="15" max="15" width="19.90625" style="1" customWidth="1"/>
    <col min="16" max="17" width="9.08984375" style="1"/>
    <col min="18" max="18" width="6.453125" style="1" customWidth="1"/>
    <col min="19" max="19" width="16.6328125" style="1" customWidth="1"/>
    <col min="20" max="20" width="17.453125" style="1" customWidth="1"/>
    <col min="21" max="16384" width="9.08984375" style="1"/>
  </cols>
  <sheetData>
    <row r="1" spans="1:18" x14ac:dyDescent="0.3">
      <c r="A1" s="5">
        <v>1</v>
      </c>
      <c r="B1" s="5" t="s">
        <v>8</v>
      </c>
      <c r="C1" s="6">
        <v>0.4375</v>
      </c>
      <c r="G1" s="27">
        <v>43050</v>
      </c>
      <c r="H1" s="8">
        <v>7</v>
      </c>
      <c r="I1" s="19" t="str">
        <f>B1</f>
        <v>Vorden 2</v>
      </c>
      <c r="J1" s="20" t="str">
        <f>B11</f>
        <v>Neede 2</v>
      </c>
      <c r="L1" s="27">
        <v>43176</v>
      </c>
      <c r="M1" s="8">
        <v>15</v>
      </c>
      <c r="N1" s="19" t="str">
        <f t="shared" ref="N1:N6" si="0">E45</f>
        <v>Varsseveld 3</v>
      </c>
      <c r="O1" s="20" t="str">
        <f t="shared" ref="O1:O6" si="1">D45</f>
        <v>Vorden 2</v>
      </c>
    </row>
    <row r="2" spans="1:18" x14ac:dyDescent="0.3">
      <c r="A2" s="5">
        <v>2</v>
      </c>
      <c r="B2" s="5" t="s">
        <v>9</v>
      </c>
      <c r="C2" s="6">
        <v>0.41666666666666669</v>
      </c>
      <c r="G2" s="28">
        <v>43051</v>
      </c>
      <c r="H2" s="12">
        <v>7</v>
      </c>
      <c r="I2" s="13" t="str">
        <f>B2</f>
        <v>Varsseveld 3</v>
      </c>
      <c r="J2" s="14" t="str">
        <f>B12</f>
        <v>Reunie 2</v>
      </c>
      <c r="L2" s="28">
        <v>43177</v>
      </c>
      <c r="M2" s="12">
        <v>15</v>
      </c>
      <c r="N2" s="13" t="str">
        <f t="shared" si="0"/>
        <v>VIOS B. 2</v>
      </c>
      <c r="O2" s="14" t="str">
        <f t="shared" si="1"/>
        <v>Longa '30 4</v>
      </c>
    </row>
    <row r="3" spans="1:18" x14ac:dyDescent="0.3">
      <c r="A3" s="5">
        <v>3</v>
      </c>
      <c r="B3" s="5" t="s">
        <v>10</v>
      </c>
      <c r="C3" s="6">
        <v>0.39583333333333331</v>
      </c>
      <c r="G3" s="28"/>
      <c r="H3" s="12">
        <v>7</v>
      </c>
      <c r="I3" s="13" t="str">
        <f>B3</f>
        <v>VIOS B. 2</v>
      </c>
      <c r="J3" s="14" t="str">
        <f>B5</f>
        <v>FC Eibergen 2</v>
      </c>
      <c r="L3" s="28"/>
      <c r="M3" s="12">
        <v>15</v>
      </c>
      <c r="N3" s="13" t="str">
        <f t="shared" si="0"/>
        <v>FC Eibergen 2</v>
      </c>
      <c r="O3" s="14" t="str">
        <f t="shared" si="1"/>
        <v>FC Winterswijk 3</v>
      </c>
    </row>
    <row r="4" spans="1:18" x14ac:dyDescent="0.3">
      <c r="A4" s="5">
        <v>4</v>
      </c>
      <c r="B4" s="5" t="s">
        <v>11</v>
      </c>
      <c r="C4" s="6">
        <v>0.39583333333333331</v>
      </c>
      <c r="G4" s="28"/>
      <c r="H4" s="12">
        <v>7</v>
      </c>
      <c r="I4" s="13" t="str">
        <f>B6</f>
        <v>FC Winterswijk 3</v>
      </c>
      <c r="J4" s="14" t="str">
        <f>B7</f>
        <v>Bentelo 2</v>
      </c>
      <c r="L4" s="28"/>
      <c r="M4" s="12">
        <v>15</v>
      </c>
      <c r="N4" s="13" t="str">
        <f t="shared" si="0"/>
        <v>Bentelo 2</v>
      </c>
      <c r="O4" s="14" t="str">
        <f t="shared" si="1"/>
        <v>Pax 3</v>
      </c>
    </row>
    <row r="5" spans="1:18" x14ac:dyDescent="0.3">
      <c r="A5" s="5">
        <v>5</v>
      </c>
      <c r="B5" s="5" t="s">
        <v>12</v>
      </c>
      <c r="C5" s="6">
        <v>0.46875</v>
      </c>
      <c r="G5" s="28"/>
      <c r="H5" s="12">
        <v>7</v>
      </c>
      <c r="I5" s="13" t="str">
        <f>B10</f>
        <v>Lochem SP 2</v>
      </c>
      <c r="J5" s="14" t="str">
        <f>B4</f>
        <v>Longa '30 4</v>
      </c>
      <c r="L5" s="28"/>
      <c r="M5" s="12">
        <v>15</v>
      </c>
      <c r="N5" s="13" t="str">
        <f t="shared" si="0"/>
        <v>Ruurlo 2</v>
      </c>
      <c r="O5" s="14" t="str">
        <f t="shared" si="1"/>
        <v>Lochem SP 2</v>
      </c>
    </row>
    <row r="6" spans="1:18" ht="13.5" thickBot="1" x14ac:dyDescent="0.35">
      <c r="A6" s="5">
        <v>6</v>
      </c>
      <c r="B6" s="5" t="s">
        <v>13</v>
      </c>
      <c r="C6" s="6">
        <v>0.39583333333333331</v>
      </c>
      <c r="G6" s="29"/>
      <c r="H6" s="16">
        <v>7</v>
      </c>
      <c r="I6" s="17" t="str">
        <f>B9</f>
        <v>Ruurlo 2</v>
      </c>
      <c r="J6" s="18" t="str">
        <f>B8</f>
        <v>Pax 3</v>
      </c>
      <c r="L6" s="29"/>
      <c r="M6" s="16">
        <v>15</v>
      </c>
      <c r="N6" s="17" t="str">
        <f t="shared" si="0"/>
        <v>Neede 2</v>
      </c>
      <c r="O6" s="18" t="str">
        <f t="shared" si="1"/>
        <v>Reunie 2</v>
      </c>
    </row>
    <row r="7" spans="1:18" ht="13.5" thickBot="1" x14ac:dyDescent="0.35">
      <c r="A7" s="5">
        <v>7</v>
      </c>
      <c r="B7" s="5" t="s">
        <v>14</v>
      </c>
      <c r="C7" s="6">
        <v>0.46875</v>
      </c>
      <c r="L7" s="2"/>
    </row>
    <row r="8" spans="1:18" x14ac:dyDescent="0.3">
      <c r="A8" s="5">
        <v>8</v>
      </c>
      <c r="B8" s="5" t="s">
        <v>15</v>
      </c>
      <c r="C8" s="6">
        <v>0.39583333333333331</v>
      </c>
      <c r="G8" s="27">
        <v>43057</v>
      </c>
      <c r="H8" s="8">
        <v>8</v>
      </c>
      <c r="I8" s="9" t="str">
        <f>B5</f>
        <v>FC Eibergen 2</v>
      </c>
      <c r="J8" s="10" t="str">
        <f>B9</f>
        <v>Ruurlo 2</v>
      </c>
      <c r="L8" s="27">
        <v>43183</v>
      </c>
      <c r="M8" s="8">
        <v>16</v>
      </c>
      <c r="N8" s="19" t="str">
        <f t="shared" ref="N8:N13" si="2">J15</f>
        <v>Lochem SP 2</v>
      </c>
      <c r="O8" s="20" t="str">
        <f t="shared" ref="O8:O13" si="3">I15</f>
        <v>Vorden 2</v>
      </c>
    </row>
    <row r="9" spans="1:18" x14ac:dyDescent="0.3">
      <c r="A9" s="5">
        <v>9</v>
      </c>
      <c r="B9" s="5" t="s">
        <v>16</v>
      </c>
      <c r="C9" s="6">
        <v>0.47916666666666669</v>
      </c>
      <c r="G9" s="28">
        <v>43058</v>
      </c>
      <c r="H9" s="12">
        <v>8</v>
      </c>
      <c r="I9" s="13" t="str">
        <f>B8</f>
        <v>Pax 3</v>
      </c>
      <c r="J9" s="14" t="str">
        <f>B10</f>
        <v>Lochem SP 2</v>
      </c>
      <c r="L9" s="28">
        <v>43184</v>
      </c>
      <c r="M9" s="12">
        <v>16</v>
      </c>
      <c r="N9" s="13" t="str">
        <f t="shared" si="2"/>
        <v>Pax 3</v>
      </c>
      <c r="O9" s="14" t="str">
        <f t="shared" si="3"/>
        <v>Varsseveld 3</v>
      </c>
    </row>
    <row r="10" spans="1:18" x14ac:dyDescent="0.3">
      <c r="A10" s="5">
        <v>10</v>
      </c>
      <c r="B10" s="5" t="s">
        <v>17</v>
      </c>
      <c r="C10" s="6">
        <v>0.45833333333333331</v>
      </c>
      <c r="G10" s="28"/>
      <c r="H10" s="12">
        <v>8</v>
      </c>
      <c r="I10" s="30" t="str">
        <f>B4</f>
        <v>Longa '30 4</v>
      </c>
      <c r="J10" s="31" t="str">
        <f>B1</f>
        <v>Vorden 2</v>
      </c>
      <c r="L10" s="28"/>
      <c r="M10" s="12">
        <v>16</v>
      </c>
      <c r="N10" s="13" t="str">
        <f t="shared" si="2"/>
        <v>Bentelo 2</v>
      </c>
      <c r="O10" s="14" t="str">
        <f t="shared" si="3"/>
        <v>VIOS B. 2</v>
      </c>
    </row>
    <row r="11" spans="1:18" x14ac:dyDescent="0.3">
      <c r="A11" s="5">
        <v>11</v>
      </c>
      <c r="B11" s="5" t="s">
        <v>18</v>
      </c>
      <c r="C11" s="6">
        <v>0.47916666666666669</v>
      </c>
      <c r="G11" s="28"/>
      <c r="H11" s="12">
        <v>8</v>
      </c>
      <c r="I11" s="13" t="str">
        <f>B7</f>
        <v>Bentelo 2</v>
      </c>
      <c r="J11" s="14" t="str">
        <f>B2</f>
        <v>Varsseveld 3</v>
      </c>
      <c r="L11" s="28"/>
      <c r="M11" s="12">
        <v>16</v>
      </c>
      <c r="N11" s="13" t="str">
        <f t="shared" si="2"/>
        <v>Reunie 2</v>
      </c>
      <c r="O11" s="14" t="str">
        <f t="shared" si="3"/>
        <v>FC Eibergen 2</v>
      </c>
    </row>
    <row r="12" spans="1:18" x14ac:dyDescent="0.3">
      <c r="A12" s="5">
        <v>12</v>
      </c>
      <c r="B12" s="5" t="s">
        <v>19</v>
      </c>
      <c r="C12" s="6">
        <v>0.4375</v>
      </c>
      <c r="G12" s="28"/>
      <c r="H12" s="12">
        <v>8</v>
      </c>
      <c r="I12" s="13" t="str">
        <f>B11</f>
        <v>Neede 2</v>
      </c>
      <c r="J12" s="14" t="str">
        <f>B3</f>
        <v>VIOS B. 2</v>
      </c>
      <c r="L12" s="28"/>
      <c r="M12" s="12">
        <v>16</v>
      </c>
      <c r="N12" s="13" t="str">
        <f t="shared" si="2"/>
        <v>Neede 2</v>
      </c>
      <c r="O12" s="14" t="str">
        <f t="shared" si="3"/>
        <v>Ruurlo 2</v>
      </c>
    </row>
    <row r="13" spans="1:18" ht="13.5" thickBot="1" x14ac:dyDescent="0.35">
      <c r="G13" s="29"/>
      <c r="H13" s="16">
        <v>8</v>
      </c>
      <c r="I13" s="17" t="str">
        <f>B12</f>
        <v>Reunie 2</v>
      </c>
      <c r="J13" s="18" t="str">
        <f>B6</f>
        <v>FC Winterswijk 3</v>
      </c>
      <c r="L13" s="29"/>
      <c r="M13" s="16">
        <v>16</v>
      </c>
      <c r="N13" s="17" t="str">
        <f t="shared" si="2"/>
        <v>Longa '30 4</v>
      </c>
      <c r="O13" s="18" t="str">
        <f t="shared" si="3"/>
        <v>FC Winterswijk 3</v>
      </c>
    </row>
    <row r="14" spans="1:18" ht="13.5" thickBot="1" x14ac:dyDescent="0.35">
      <c r="L14" s="2"/>
      <c r="Q14" s="2"/>
      <c r="R14" s="3"/>
    </row>
    <row r="15" spans="1:18" ht="13.5" thickBot="1" x14ac:dyDescent="0.35">
      <c r="B15" s="7">
        <v>43001</v>
      </c>
      <c r="C15" s="8">
        <v>1</v>
      </c>
      <c r="D15" s="19" t="str">
        <f t="shared" ref="D15:D20" si="4">B1</f>
        <v>Vorden 2</v>
      </c>
      <c r="E15" s="20" t="str">
        <f>B12</f>
        <v>Reunie 2</v>
      </c>
      <c r="G15" s="27">
        <v>43064</v>
      </c>
      <c r="H15" s="8">
        <v>9</v>
      </c>
      <c r="I15" s="19" t="str">
        <f>B1</f>
        <v>Vorden 2</v>
      </c>
      <c r="J15" s="20" t="str">
        <f>B10</f>
        <v>Lochem SP 2</v>
      </c>
      <c r="L15" s="32" t="s">
        <v>4</v>
      </c>
      <c r="M15" s="22"/>
      <c r="N15" s="23" t="s">
        <v>5</v>
      </c>
      <c r="O15" s="24"/>
    </row>
    <row r="16" spans="1:18" ht="13.5" thickBot="1" x14ac:dyDescent="0.35">
      <c r="B16" s="11">
        <v>43002</v>
      </c>
      <c r="C16" s="12">
        <v>1</v>
      </c>
      <c r="D16" s="13" t="str">
        <f t="shared" si="4"/>
        <v>Varsseveld 3</v>
      </c>
      <c r="E16" s="14" t="str">
        <f>B11</f>
        <v>Neede 2</v>
      </c>
      <c r="G16" s="28">
        <v>43065</v>
      </c>
      <c r="H16" s="12">
        <v>9</v>
      </c>
      <c r="I16" s="13" t="str">
        <f>B2</f>
        <v>Varsseveld 3</v>
      </c>
      <c r="J16" s="14" t="str">
        <f>B8</f>
        <v>Pax 3</v>
      </c>
      <c r="L16" s="2"/>
    </row>
    <row r="17" spans="2:15" x14ac:dyDescent="0.3">
      <c r="B17" s="11"/>
      <c r="C17" s="12">
        <v>1</v>
      </c>
      <c r="D17" s="13" t="str">
        <f t="shared" si="4"/>
        <v>VIOS B. 2</v>
      </c>
      <c r="E17" s="14" t="str">
        <f>B9</f>
        <v>Ruurlo 2</v>
      </c>
      <c r="G17" s="28"/>
      <c r="H17" s="12">
        <v>9</v>
      </c>
      <c r="I17" s="13" t="str">
        <f>B3</f>
        <v>VIOS B. 2</v>
      </c>
      <c r="J17" s="14" t="str">
        <f>B7</f>
        <v>Bentelo 2</v>
      </c>
      <c r="L17" s="27">
        <v>43197</v>
      </c>
      <c r="M17" s="8">
        <v>17</v>
      </c>
      <c r="N17" s="19" t="str">
        <f t="shared" ref="N17:N22" si="5">E22</f>
        <v>Vorden 2</v>
      </c>
      <c r="O17" s="20" t="str">
        <f t="shared" ref="O17:O22" si="6">D22</f>
        <v>Bentelo 2</v>
      </c>
    </row>
    <row r="18" spans="2:15" x14ac:dyDescent="0.3">
      <c r="B18" s="11"/>
      <c r="C18" s="12">
        <v>1</v>
      </c>
      <c r="D18" s="13" t="str">
        <f t="shared" si="4"/>
        <v>Longa '30 4</v>
      </c>
      <c r="E18" s="14" t="str">
        <f>B8</f>
        <v>Pax 3</v>
      </c>
      <c r="G18" s="28"/>
      <c r="H18" s="12">
        <v>9</v>
      </c>
      <c r="I18" s="13" t="str">
        <f>B5</f>
        <v>FC Eibergen 2</v>
      </c>
      <c r="J18" s="14" t="str">
        <f>B12</f>
        <v>Reunie 2</v>
      </c>
      <c r="L18" s="28">
        <v>43198</v>
      </c>
      <c r="M18" s="12">
        <v>17</v>
      </c>
      <c r="N18" s="13" t="str">
        <f t="shared" si="5"/>
        <v>FC Winterswijk 3</v>
      </c>
      <c r="O18" s="14" t="str">
        <f t="shared" si="6"/>
        <v>Pax 3</v>
      </c>
    </row>
    <row r="19" spans="2:15" x14ac:dyDescent="0.3">
      <c r="B19" s="11"/>
      <c r="C19" s="12">
        <v>1</v>
      </c>
      <c r="D19" s="13" t="str">
        <f t="shared" si="4"/>
        <v>FC Eibergen 2</v>
      </c>
      <c r="E19" s="14" t="str">
        <f>B7</f>
        <v>Bentelo 2</v>
      </c>
      <c r="G19" s="28"/>
      <c r="H19" s="12">
        <v>9</v>
      </c>
      <c r="I19" s="13" t="str">
        <f>B9</f>
        <v>Ruurlo 2</v>
      </c>
      <c r="J19" s="14" t="str">
        <f>B11</f>
        <v>Neede 2</v>
      </c>
      <c r="L19" s="28"/>
      <c r="M19" s="12">
        <v>17</v>
      </c>
      <c r="N19" s="13" t="str">
        <f t="shared" si="5"/>
        <v>Varsseveld 3</v>
      </c>
      <c r="O19" s="14" t="str">
        <f t="shared" si="6"/>
        <v>Ruurlo 2</v>
      </c>
    </row>
    <row r="20" spans="2:15" ht="13.5" thickBot="1" x14ac:dyDescent="0.35">
      <c r="B20" s="15"/>
      <c r="C20" s="16">
        <v>1</v>
      </c>
      <c r="D20" s="17" t="str">
        <f t="shared" si="4"/>
        <v>FC Winterswijk 3</v>
      </c>
      <c r="E20" s="18" t="str">
        <f>B10</f>
        <v>Lochem SP 2</v>
      </c>
      <c r="G20" s="29"/>
      <c r="H20" s="16">
        <v>9</v>
      </c>
      <c r="I20" s="17" t="str">
        <f>B6</f>
        <v>FC Winterswijk 3</v>
      </c>
      <c r="J20" s="18" t="str">
        <f>B4</f>
        <v>Longa '30 4</v>
      </c>
      <c r="L20" s="28"/>
      <c r="M20" s="12">
        <v>17</v>
      </c>
      <c r="N20" s="13" t="str">
        <f t="shared" si="5"/>
        <v>VIOS B. 2</v>
      </c>
      <c r="O20" s="14" t="str">
        <f t="shared" si="6"/>
        <v>Lochem SP 2</v>
      </c>
    </row>
    <row r="21" spans="2:15" ht="13.5" thickBot="1" x14ac:dyDescent="0.35">
      <c r="B21" s="4"/>
      <c r="L21" s="28"/>
      <c r="M21" s="12">
        <v>17</v>
      </c>
      <c r="N21" s="13" t="str">
        <f t="shared" si="5"/>
        <v>FC Eibergen 2</v>
      </c>
      <c r="O21" s="14" t="str">
        <f t="shared" si="6"/>
        <v>Neede 2</v>
      </c>
    </row>
    <row r="22" spans="2:15" ht="13.5" thickBot="1" x14ac:dyDescent="0.35">
      <c r="B22" s="7">
        <v>43008</v>
      </c>
      <c r="C22" s="8">
        <v>2</v>
      </c>
      <c r="D22" s="19" t="str">
        <f t="shared" ref="D22:D27" si="7">B7</f>
        <v>Bentelo 2</v>
      </c>
      <c r="E22" s="20" t="str">
        <f>B1</f>
        <v>Vorden 2</v>
      </c>
      <c r="G22" s="27">
        <v>43071</v>
      </c>
      <c r="H22" s="8">
        <v>10</v>
      </c>
      <c r="I22" s="9" t="str">
        <f>B4</f>
        <v>Longa '30 4</v>
      </c>
      <c r="J22" s="10" t="str">
        <f>B5</f>
        <v>FC Eibergen 2</v>
      </c>
      <c r="L22" s="29"/>
      <c r="M22" s="16">
        <v>17</v>
      </c>
      <c r="N22" s="17" t="str">
        <f t="shared" si="5"/>
        <v>Longa '30 4</v>
      </c>
      <c r="O22" s="18" t="str">
        <f t="shared" si="6"/>
        <v>Reunie 2</v>
      </c>
    </row>
    <row r="23" spans="2:15" ht="13.5" thickBot="1" x14ac:dyDescent="0.35">
      <c r="B23" s="11">
        <v>43009</v>
      </c>
      <c r="C23" s="12">
        <v>2</v>
      </c>
      <c r="D23" s="13" t="str">
        <f t="shared" si="7"/>
        <v>Pax 3</v>
      </c>
      <c r="E23" s="14" t="str">
        <f>B6</f>
        <v>FC Winterswijk 3</v>
      </c>
      <c r="G23" s="28">
        <v>43072</v>
      </c>
      <c r="H23" s="12">
        <v>10</v>
      </c>
      <c r="I23" s="13" t="str">
        <f>B7</f>
        <v>Bentelo 2</v>
      </c>
      <c r="J23" s="14" t="str">
        <f>B11</f>
        <v>Neede 2</v>
      </c>
      <c r="L23" s="2"/>
    </row>
    <row r="24" spans="2:15" x14ac:dyDescent="0.3">
      <c r="B24" s="11"/>
      <c r="C24" s="12">
        <v>2</v>
      </c>
      <c r="D24" s="13" t="str">
        <f t="shared" si="7"/>
        <v>Ruurlo 2</v>
      </c>
      <c r="E24" s="14" t="str">
        <f>B2</f>
        <v>Varsseveld 3</v>
      </c>
      <c r="G24" s="28"/>
      <c r="H24" s="12">
        <v>10</v>
      </c>
      <c r="I24" s="30" t="str">
        <f>B6</f>
        <v>FC Winterswijk 3</v>
      </c>
      <c r="J24" s="31" t="str">
        <f>B1</f>
        <v>Vorden 2</v>
      </c>
      <c r="L24" s="27">
        <v>43204</v>
      </c>
      <c r="M24" s="8">
        <v>18</v>
      </c>
      <c r="N24" s="19" t="str">
        <f t="shared" ref="N24:N29" si="8">E15</f>
        <v>Reunie 2</v>
      </c>
      <c r="O24" s="20" t="str">
        <f t="shared" ref="O24:O29" si="9">D15</f>
        <v>Vorden 2</v>
      </c>
    </row>
    <row r="25" spans="2:15" x14ac:dyDescent="0.3">
      <c r="B25" s="11"/>
      <c r="C25" s="12">
        <v>2</v>
      </c>
      <c r="D25" s="13" t="str">
        <f t="shared" si="7"/>
        <v>Lochem SP 2</v>
      </c>
      <c r="E25" s="14" t="str">
        <f>B3</f>
        <v>VIOS B. 2</v>
      </c>
      <c r="G25" s="28"/>
      <c r="H25" s="12">
        <v>10</v>
      </c>
      <c r="I25" s="13" t="str">
        <f>B10</f>
        <v>Lochem SP 2</v>
      </c>
      <c r="J25" s="14" t="str">
        <f>B2</f>
        <v>Varsseveld 3</v>
      </c>
      <c r="L25" s="28">
        <v>43205</v>
      </c>
      <c r="M25" s="12">
        <v>18</v>
      </c>
      <c r="N25" s="13" t="str">
        <f t="shared" si="8"/>
        <v>Neede 2</v>
      </c>
      <c r="O25" s="14" t="str">
        <f t="shared" si="9"/>
        <v>Varsseveld 3</v>
      </c>
    </row>
    <row r="26" spans="2:15" x14ac:dyDescent="0.3">
      <c r="B26" s="11"/>
      <c r="C26" s="12">
        <v>2</v>
      </c>
      <c r="D26" s="13" t="str">
        <f t="shared" si="7"/>
        <v>Neede 2</v>
      </c>
      <c r="E26" s="14" t="str">
        <f>B5</f>
        <v>FC Eibergen 2</v>
      </c>
      <c r="G26" s="28"/>
      <c r="H26" s="12">
        <v>10</v>
      </c>
      <c r="I26" s="13" t="str">
        <f>B8</f>
        <v>Pax 3</v>
      </c>
      <c r="J26" s="14" t="str">
        <f>B3</f>
        <v>VIOS B. 2</v>
      </c>
      <c r="L26" s="28"/>
      <c r="M26" s="12">
        <v>18</v>
      </c>
      <c r="N26" s="13" t="str">
        <f t="shared" si="8"/>
        <v>Ruurlo 2</v>
      </c>
      <c r="O26" s="14" t="str">
        <f t="shared" si="9"/>
        <v>VIOS B. 2</v>
      </c>
    </row>
    <row r="27" spans="2:15" ht="13.5" thickBot="1" x14ac:dyDescent="0.35">
      <c r="B27" s="15"/>
      <c r="C27" s="16">
        <v>2</v>
      </c>
      <c r="D27" s="17" t="str">
        <f t="shared" si="7"/>
        <v>Reunie 2</v>
      </c>
      <c r="E27" s="18" t="str">
        <f>B4</f>
        <v>Longa '30 4</v>
      </c>
      <c r="G27" s="29"/>
      <c r="H27" s="16">
        <v>10</v>
      </c>
      <c r="I27" s="17" t="str">
        <f>B12</f>
        <v>Reunie 2</v>
      </c>
      <c r="J27" s="18" t="str">
        <f>B9</f>
        <v>Ruurlo 2</v>
      </c>
      <c r="L27" s="28"/>
      <c r="M27" s="12">
        <v>18</v>
      </c>
      <c r="N27" s="13" t="str">
        <f t="shared" si="8"/>
        <v>Pax 3</v>
      </c>
      <c r="O27" s="14" t="str">
        <f t="shared" si="9"/>
        <v>Longa '30 4</v>
      </c>
    </row>
    <row r="28" spans="2:15" ht="13.5" thickBot="1" x14ac:dyDescent="0.35">
      <c r="B28" s="4"/>
      <c r="L28" s="28"/>
      <c r="M28" s="12">
        <v>18</v>
      </c>
      <c r="N28" s="13" t="str">
        <f t="shared" si="8"/>
        <v>Bentelo 2</v>
      </c>
      <c r="O28" s="14" t="str">
        <f t="shared" si="9"/>
        <v>FC Eibergen 2</v>
      </c>
    </row>
    <row r="29" spans="2:15" ht="13.5" thickBot="1" x14ac:dyDescent="0.35">
      <c r="B29" s="7">
        <v>43015</v>
      </c>
      <c r="C29" s="8">
        <v>3</v>
      </c>
      <c r="D29" s="19" t="str">
        <f>B1</f>
        <v>Vorden 2</v>
      </c>
      <c r="E29" s="20" t="str">
        <f>B9</f>
        <v>Ruurlo 2</v>
      </c>
      <c r="G29" s="27">
        <v>43078</v>
      </c>
      <c r="H29" s="8">
        <v>11</v>
      </c>
      <c r="I29" s="19" t="str">
        <f>B1</f>
        <v>Vorden 2</v>
      </c>
      <c r="J29" s="20" t="str">
        <f>B8</f>
        <v>Pax 3</v>
      </c>
      <c r="L29" s="29"/>
      <c r="M29" s="16">
        <v>18</v>
      </c>
      <c r="N29" s="17" t="str">
        <f t="shared" si="8"/>
        <v>Lochem SP 2</v>
      </c>
      <c r="O29" s="18" t="str">
        <f t="shared" si="9"/>
        <v>FC Winterswijk 3</v>
      </c>
    </row>
    <row r="30" spans="2:15" ht="13.5" thickBot="1" x14ac:dyDescent="0.35">
      <c r="B30" s="11">
        <v>43016</v>
      </c>
      <c r="C30" s="12">
        <v>3</v>
      </c>
      <c r="D30" s="13" t="str">
        <f>B2</f>
        <v>Varsseveld 3</v>
      </c>
      <c r="E30" s="14" t="str">
        <f>B5</f>
        <v>FC Eibergen 2</v>
      </c>
      <c r="G30" s="28">
        <v>43079</v>
      </c>
      <c r="H30" s="12">
        <v>11</v>
      </c>
      <c r="I30" s="13" t="str">
        <f>B2</f>
        <v>Varsseveld 3</v>
      </c>
      <c r="J30" s="14" t="str">
        <f>B4</f>
        <v>Longa '30 4</v>
      </c>
      <c r="L30" s="2"/>
    </row>
    <row r="31" spans="2:15" x14ac:dyDescent="0.3">
      <c r="B31" s="11"/>
      <c r="C31" s="12">
        <v>3</v>
      </c>
      <c r="D31" s="13" t="str">
        <f>B4</f>
        <v>Longa '30 4</v>
      </c>
      <c r="E31" s="14" t="str">
        <f>B11</f>
        <v>Neede 2</v>
      </c>
      <c r="G31" s="28"/>
      <c r="H31" s="12">
        <v>11</v>
      </c>
      <c r="I31" s="13" t="str">
        <f>B3</f>
        <v>VIOS B. 2</v>
      </c>
      <c r="J31" s="14" t="str">
        <f>B12</f>
        <v>Reunie 2</v>
      </c>
      <c r="L31" s="27">
        <v>43211</v>
      </c>
      <c r="M31" s="8">
        <v>19</v>
      </c>
      <c r="N31" s="9" t="str">
        <f t="shared" ref="N31:N36" si="10">J8</f>
        <v>Ruurlo 2</v>
      </c>
      <c r="O31" s="10" t="str">
        <f t="shared" ref="O31:O36" si="11">I8</f>
        <v>FC Eibergen 2</v>
      </c>
    </row>
    <row r="32" spans="2:15" x14ac:dyDescent="0.3">
      <c r="B32" s="11"/>
      <c r="C32" s="12">
        <v>3</v>
      </c>
      <c r="D32" s="13" t="str">
        <f>B6</f>
        <v>FC Winterswijk 3</v>
      </c>
      <c r="E32" s="14" t="str">
        <f>B3</f>
        <v>VIOS B. 2</v>
      </c>
      <c r="G32" s="28"/>
      <c r="H32" s="12">
        <v>11</v>
      </c>
      <c r="I32" s="13" t="str">
        <f>B5</f>
        <v>FC Eibergen 2</v>
      </c>
      <c r="J32" s="14" t="str">
        <f>B10</f>
        <v>Lochem SP 2</v>
      </c>
      <c r="L32" s="28">
        <v>43212</v>
      </c>
      <c r="M32" s="12">
        <v>19</v>
      </c>
      <c r="N32" s="13" t="str">
        <f t="shared" si="10"/>
        <v>Lochem SP 2</v>
      </c>
      <c r="O32" s="14" t="str">
        <f t="shared" si="11"/>
        <v>Pax 3</v>
      </c>
    </row>
    <row r="33" spans="2:15" x14ac:dyDescent="0.3">
      <c r="B33" s="11"/>
      <c r="C33" s="12">
        <v>3</v>
      </c>
      <c r="D33" s="13" t="str">
        <f>B8</f>
        <v>Pax 3</v>
      </c>
      <c r="E33" s="14" t="str">
        <f>B12</f>
        <v>Reunie 2</v>
      </c>
      <c r="G33" s="28"/>
      <c r="H33" s="12">
        <v>11</v>
      </c>
      <c r="I33" s="13" t="str">
        <f>B11</f>
        <v>Neede 2</v>
      </c>
      <c r="J33" s="14" t="str">
        <f>B6</f>
        <v>FC Winterswijk 3</v>
      </c>
      <c r="L33" s="28"/>
      <c r="M33" s="12">
        <v>19</v>
      </c>
      <c r="N33" s="30" t="str">
        <f t="shared" si="10"/>
        <v>Vorden 2</v>
      </c>
      <c r="O33" s="31" t="str">
        <f t="shared" si="11"/>
        <v>Longa '30 4</v>
      </c>
    </row>
    <row r="34" spans="2:15" ht="13.5" thickBot="1" x14ac:dyDescent="0.35">
      <c r="B34" s="15"/>
      <c r="C34" s="16">
        <v>3</v>
      </c>
      <c r="D34" s="17" t="str">
        <f>B10</f>
        <v>Lochem SP 2</v>
      </c>
      <c r="E34" s="18" t="str">
        <f>B7</f>
        <v>Bentelo 2</v>
      </c>
      <c r="G34" s="29"/>
      <c r="H34" s="16">
        <v>11</v>
      </c>
      <c r="I34" s="17" t="str">
        <f>B9</f>
        <v>Ruurlo 2</v>
      </c>
      <c r="J34" s="18" t="str">
        <f>B7</f>
        <v>Bentelo 2</v>
      </c>
      <c r="L34" s="28"/>
      <c r="M34" s="12">
        <v>19</v>
      </c>
      <c r="N34" s="13" t="str">
        <f t="shared" si="10"/>
        <v>Varsseveld 3</v>
      </c>
      <c r="O34" s="14" t="str">
        <f t="shared" si="11"/>
        <v>Bentelo 2</v>
      </c>
    </row>
    <row r="35" spans="2:15" ht="13.5" thickBot="1" x14ac:dyDescent="0.35">
      <c r="B35" s="4"/>
      <c r="L35" s="28"/>
      <c r="M35" s="12">
        <v>19</v>
      </c>
      <c r="N35" s="13" t="str">
        <f t="shared" si="10"/>
        <v>VIOS B. 2</v>
      </c>
      <c r="O35" s="14" t="str">
        <f t="shared" si="11"/>
        <v>Neede 2</v>
      </c>
    </row>
    <row r="36" spans="2:15" ht="13.5" thickBot="1" x14ac:dyDescent="0.35">
      <c r="B36" s="7">
        <v>43022</v>
      </c>
      <c r="C36" s="8">
        <v>4</v>
      </c>
      <c r="D36" s="19" t="str">
        <f>B5</f>
        <v>FC Eibergen 2</v>
      </c>
      <c r="E36" s="20" t="str">
        <f>B1</f>
        <v>Vorden 2</v>
      </c>
      <c r="G36" s="27" t="s">
        <v>2</v>
      </c>
      <c r="H36" s="8"/>
      <c r="I36" s="9"/>
      <c r="J36" s="10"/>
      <c r="L36" s="29"/>
      <c r="M36" s="16">
        <v>19</v>
      </c>
      <c r="N36" s="17" t="str">
        <f t="shared" si="10"/>
        <v>FC Winterswijk 3</v>
      </c>
      <c r="O36" s="18" t="str">
        <f t="shared" si="11"/>
        <v>Reunie 2</v>
      </c>
    </row>
    <row r="37" spans="2:15" ht="13.5" thickBot="1" x14ac:dyDescent="0.35">
      <c r="B37" s="11">
        <v>43023</v>
      </c>
      <c r="C37" s="12">
        <v>4</v>
      </c>
      <c r="D37" s="13" t="str">
        <f>B3</f>
        <v>VIOS B. 2</v>
      </c>
      <c r="E37" s="14" t="str">
        <f>B2</f>
        <v>Varsseveld 3</v>
      </c>
      <c r="G37" s="29">
        <v>43141</v>
      </c>
      <c r="H37" s="16"/>
      <c r="I37" s="17"/>
      <c r="J37" s="18"/>
    </row>
    <row r="38" spans="2:15" ht="13.5" thickBot="1" x14ac:dyDescent="0.35">
      <c r="B38" s="11"/>
      <c r="C38" s="12">
        <v>4</v>
      </c>
      <c r="D38" s="13" t="str">
        <f>B7</f>
        <v>Bentelo 2</v>
      </c>
      <c r="E38" s="14" t="str">
        <f>B4</f>
        <v>Longa '30 4</v>
      </c>
      <c r="L38" s="33" t="s">
        <v>6</v>
      </c>
      <c r="M38" s="8"/>
      <c r="N38" s="9" t="s">
        <v>0</v>
      </c>
      <c r="O38" s="10"/>
    </row>
    <row r="39" spans="2:15" ht="13.5" thickBot="1" x14ac:dyDescent="0.35">
      <c r="B39" s="11"/>
      <c r="C39" s="12">
        <v>4</v>
      </c>
      <c r="D39" s="13" t="str">
        <f>B9</f>
        <v>Ruurlo 2</v>
      </c>
      <c r="E39" s="14" t="str">
        <f>B6</f>
        <v>FC Winterswijk 3</v>
      </c>
      <c r="G39" s="27">
        <v>43148</v>
      </c>
      <c r="H39" s="8">
        <v>13</v>
      </c>
      <c r="I39" s="19" t="str">
        <f t="shared" ref="I39:I44" si="12">E29</f>
        <v>Ruurlo 2</v>
      </c>
      <c r="J39" s="20" t="str">
        <f t="shared" ref="J39:J44" si="13">D29</f>
        <v>Vorden 2</v>
      </c>
      <c r="L39" s="34" t="s">
        <v>7</v>
      </c>
      <c r="M39" s="16"/>
      <c r="N39" s="17" t="s">
        <v>0</v>
      </c>
      <c r="O39" s="18"/>
    </row>
    <row r="40" spans="2:15" ht="13.5" thickBot="1" x14ac:dyDescent="0.35">
      <c r="B40" s="11"/>
      <c r="C40" s="12">
        <v>4</v>
      </c>
      <c r="D40" s="13" t="str">
        <f>B11</f>
        <v>Neede 2</v>
      </c>
      <c r="E40" s="14" t="str">
        <f>B8</f>
        <v>Pax 3</v>
      </c>
      <c r="G40" s="28">
        <v>43149</v>
      </c>
      <c r="H40" s="12">
        <v>13</v>
      </c>
      <c r="I40" s="13" t="str">
        <f t="shared" si="12"/>
        <v>FC Eibergen 2</v>
      </c>
      <c r="J40" s="14" t="str">
        <f t="shared" si="13"/>
        <v>Varsseveld 3</v>
      </c>
    </row>
    <row r="41" spans="2:15" ht="13.5" thickBot="1" x14ac:dyDescent="0.35">
      <c r="B41" s="15"/>
      <c r="C41" s="16">
        <v>4</v>
      </c>
      <c r="D41" s="17" t="str">
        <f>B12</f>
        <v>Reunie 2</v>
      </c>
      <c r="E41" s="18" t="str">
        <f>B10</f>
        <v>Lochem SP 2</v>
      </c>
      <c r="G41" s="28"/>
      <c r="H41" s="12">
        <v>13</v>
      </c>
      <c r="I41" s="13" t="str">
        <f t="shared" si="12"/>
        <v>Neede 2</v>
      </c>
      <c r="J41" s="14" t="str">
        <f t="shared" si="13"/>
        <v>Longa '30 4</v>
      </c>
      <c r="L41" s="27">
        <v>43232</v>
      </c>
      <c r="M41" s="8">
        <v>20</v>
      </c>
      <c r="N41" s="19" t="str">
        <f t="shared" ref="N41:N46" si="14">J1</f>
        <v>Neede 2</v>
      </c>
      <c r="O41" s="20" t="str">
        <f t="shared" ref="O41:O46" si="15">I1</f>
        <v>Vorden 2</v>
      </c>
    </row>
    <row r="42" spans="2:15" ht="13.5" thickBot="1" x14ac:dyDescent="0.35">
      <c r="B42" s="4"/>
      <c r="G42" s="28"/>
      <c r="H42" s="12">
        <v>13</v>
      </c>
      <c r="I42" s="13" t="str">
        <f t="shared" si="12"/>
        <v>VIOS B. 2</v>
      </c>
      <c r="J42" s="14" t="str">
        <f t="shared" si="13"/>
        <v>FC Winterswijk 3</v>
      </c>
      <c r="L42" s="28">
        <v>43233</v>
      </c>
      <c r="M42" s="12">
        <v>20</v>
      </c>
      <c r="N42" s="13" t="str">
        <f t="shared" si="14"/>
        <v>Reunie 2</v>
      </c>
      <c r="O42" s="14" t="str">
        <f t="shared" si="15"/>
        <v>Varsseveld 3</v>
      </c>
    </row>
    <row r="43" spans="2:15" ht="13.5" thickBot="1" x14ac:dyDescent="0.35">
      <c r="B43" s="21" t="s">
        <v>1</v>
      </c>
      <c r="C43" s="22"/>
      <c r="D43" s="23" t="s">
        <v>0</v>
      </c>
      <c r="E43" s="24"/>
      <c r="G43" s="28"/>
      <c r="H43" s="12">
        <v>13</v>
      </c>
      <c r="I43" s="13" t="str">
        <f t="shared" si="12"/>
        <v>Reunie 2</v>
      </c>
      <c r="J43" s="14" t="str">
        <f t="shared" si="13"/>
        <v>Pax 3</v>
      </c>
      <c r="L43" s="28"/>
      <c r="M43" s="12">
        <v>20</v>
      </c>
      <c r="N43" s="13" t="str">
        <f t="shared" si="14"/>
        <v>FC Eibergen 2</v>
      </c>
      <c r="O43" s="14" t="str">
        <f t="shared" si="15"/>
        <v>VIOS B. 2</v>
      </c>
    </row>
    <row r="44" spans="2:15" ht="13.5" thickBot="1" x14ac:dyDescent="0.35">
      <c r="B44" s="4"/>
      <c r="G44" s="29"/>
      <c r="H44" s="16">
        <v>13</v>
      </c>
      <c r="I44" s="17" t="str">
        <f t="shared" si="12"/>
        <v>Bentelo 2</v>
      </c>
      <c r="J44" s="18" t="str">
        <f t="shared" si="13"/>
        <v>Lochem SP 2</v>
      </c>
      <c r="L44" s="28"/>
      <c r="M44" s="12">
        <v>20</v>
      </c>
      <c r="N44" s="13" t="str">
        <f t="shared" si="14"/>
        <v>Bentelo 2</v>
      </c>
      <c r="O44" s="14" t="str">
        <f t="shared" si="15"/>
        <v>FC Winterswijk 3</v>
      </c>
    </row>
    <row r="45" spans="2:15" ht="13.5" thickBot="1" x14ac:dyDescent="0.35">
      <c r="B45" s="7">
        <v>43036</v>
      </c>
      <c r="C45" s="8">
        <v>5</v>
      </c>
      <c r="D45" s="19" t="str">
        <f>B1</f>
        <v>Vorden 2</v>
      </c>
      <c r="E45" s="20" t="str">
        <f>B2</f>
        <v>Varsseveld 3</v>
      </c>
      <c r="L45" s="28"/>
      <c r="M45" s="12">
        <v>20</v>
      </c>
      <c r="N45" s="13" t="str">
        <f t="shared" si="14"/>
        <v>Longa '30 4</v>
      </c>
      <c r="O45" s="14" t="str">
        <f t="shared" si="15"/>
        <v>Lochem SP 2</v>
      </c>
    </row>
    <row r="46" spans="2:15" ht="13.5" thickBot="1" x14ac:dyDescent="0.35">
      <c r="B46" s="11">
        <v>43037</v>
      </c>
      <c r="C46" s="12">
        <v>5</v>
      </c>
      <c r="D46" s="13" t="str">
        <f>B4</f>
        <v>Longa '30 4</v>
      </c>
      <c r="E46" s="14" t="str">
        <f>B3</f>
        <v>VIOS B. 2</v>
      </c>
      <c r="G46" s="32" t="s">
        <v>3</v>
      </c>
      <c r="H46" s="22"/>
      <c r="I46" s="23" t="s">
        <v>0</v>
      </c>
      <c r="J46" s="24"/>
      <c r="L46" s="29"/>
      <c r="M46" s="16">
        <v>20</v>
      </c>
      <c r="N46" s="17" t="str">
        <f t="shared" si="14"/>
        <v>Pax 3</v>
      </c>
      <c r="O46" s="18" t="str">
        <f t="shared" si="15"/>
        <v>Ruurlo 2</v>
      </c>
    </row>
    <row r="47" spans="2:15" ht="13.5" thickBot="1" x14ac:dyDescent="0.35">
      <c r="B47" s="11"/>
      <c r="C47" s="12">
        <v>5</v>
      </c>
      <c r="D47" s="13" t="str">
        <f>B6</f>
        <v>FC Winterswijk 3</v>
      </c>
      <c r="E47" s="14" t="str">
        <f>B5</f>
        <v>FC Eibergen 2</v>
      </c>
      <c r="L47" s="2"/>
    </row>
    <row r="48" spans="2:15" x14ac:dyDescent="0.3">
      <c r="B48" s="11"/>
      <c r="C48" s="12">
        <v>5</v>
      </c>
      <c r="D48" s="13" t="str">
        <f>B8</f>
        <v>Pax 3</v>
      </c>
      <c r="E48" s="14" t="str">
        <f>B7</f>
        <v>Bentelo 2</v>
      </c>
      <c r="G48" s="27">
        <v>43162</v>
      </c>
      <c r="H48" s="8">
        <v>12</v>
      </c>
      <c r="I48" s="19" t="str">
        <f t="shared" ref="I48:I53" si="16">E36</f>
        <v>Vorden 2</v>
      </c>
      <c r="J48" s="20" t="str">
        <f t="shared" ref="J48:J53" si="17">D36</f>
        <v>FC Eibergen 2</v>
      </c>
      <c r="L48" s="27">
        <v>43239</v>
      </c>
      <c r="M48" s="8">
        <v>21</v>
      </c>
      <c r="N48" s="9" t="str">
        <f t="shared" ref="N48:N53" si="18">J22</f>
        <v>FC Eibergen 2</v>
      </c>
      <c r="O48" s="10" t="str">
        <f t="shared" ref="O48:O53" si="19">I22</f>
        <v>Longa '30 4</v>
      </c>
    </row>
    <row r="49" spans="2:15" x14ac:dyDescent="0.3">
      <c r="B49" s="25"/>
      <c r="C49" s="12">
        <v>5</v>
      </c>
      <c r="D49" s="13" t="str">
        <f>B10</f>
        <v>Lochem SP 2</v>
      </c>
      <c r="E49" s="14" t="str">
        <f>B9</f>
        <v>Ruurlo 2</v>
      </c>
      <c r="G49" s="28">
        <v>43163</v>
      </c>
      <c r="H49" s="12">
        <v>12</v>
      </c>
      <c r="I49" s="13" t="str">
        <f t="shared" si="16"/>
        <v>Varsseveld 3</v>
      </c>
      <c r="J49" s="14" t="str">
        <f t="shared" si="17"/>
        <v>VIOS B. 2</v>
      </c>
      <c r="L49" s="28">
        <v>43240</v>
      </c>
      <c r="M49" s="12">
        <v>21</v>
      </c>
      <c r="N49" s="13" t="str">
        <f t="shared" si="18"/>
        <v>Neede 2</v>
      </c>
      <c r="O49" s="14" t="str">
        <f t="shared" si="19"/>
        <v>Bentelo 2</v>
      </c>
    </row>
    <row r="50" spans="2:15" ht="13.5" thickBot="1" x14ac:dyDescent="0.35">
      <c r="B50" s="26"/>
      <c r="C50" s="16">
        <v>5</v>
      </c>
      <c r="D50" s="17" t="str">
        <f>B12</f>
        <v>Reunie 2</v>
      </c>
      <c r="E50" s="18" t="str">
        <f>B11</f>
        <v>Neede 2</v>
      </c>
      <c r="G50" s="28"/>
      <c r="H50" s="12">
        <v>12</v>
      </c>
      <c r="I50" s="13" t="str">
        <f t="shared" si="16"/>
        <v>Longa '30 4</v>
      </c>
      <c r="J50" s="14" t="str">
        <f t="shared" si="17"/>
        <v>Bentelo 2</v>
      </c>
      <c r="L50" s="28"/>
      <c r="M50" s="12">
        <v>21</v>
      </c>
      <c r="N50" s="30" t="str">
        <f t="shared" si="18"/>
        <v>Vorden 2</v>
      </c>
      <c r="O50" s="31" t="str">
        <f t="shared" si="19"/>
        <v>FC Winterswijk 3</v>
      </c>
    </row>
    <row r="51" spans="2:15" ht="13.5" thickBot="1" x14ac:dyDescent="0.35">
      <c r="B51" s="3"/>
      <c r="G51" s="28"/>
      <c r="H51" s="12">
        <v>12</v>
      </c>
      <c r="I51" s="13" t="str">
        <f t="shared" si="16"/>
        <v>FC Winterswijk 3</v>
      </c>
      <c r="J51" s="14" t="str">
        <f t="shared" si="17"/>
        <v>Ruurlo 2</v>
      </c>
      <c r="L51" s="28"/>
      <c r="M51" s="12">
        <v>21</v>
      </c>
      <c r="N51" s="13" t="str">
        <f t="shared" si="18"/>
        <v>Varsseveld 3</v>
      </c>
      <c r="O51" s="14" t="str">
        <f t="shared" si="19"/>
        <v>Lochem SP 2</v>
      </c>
    </row>
    <row r="52" spans="2:15" x14ac:dyDescent="0.3">
      <c r="B52" s="7">
        <v>43043</v>
      </c>
      <c r="C52" s="8">
        <v>6</v>
      </c>
      <c r="D52" s="9" t="str">
        <f>B2</f>
        <v>Varsseveld 3</v>
      </c>
      <c r="E52" s="10" t="str">
        <f>B6</f>
        <v>FC Winterswijk 3</v>
      </c>
      <c r="G52" s="28"/>
      <c r="H52" s="12">
        <v>12</v>
      </c>
      <c r="I52" s="13" t="str">
        <f t="shared" si="16"/>
        <v>Pax 3</v>
      </c>
      <c r="J52" s="14" t="str">
        <f t="shared" si="17"/>
        <v>Neede 2</v>
      </c>
      <c r="L52" s="28"/>
      <c r="M52" s="12">
        <v>21</v>
      </c>
      <c r="N52" s="13" t="str">
        <f t="shared" si="18"/>
        <v>VIOS B. 2</v>
      </c>
      <c r="O52" s="14" t="str">
        <f t="shared" si="19"/>
        <v>Pax 3</v>
      </c>
    </row>
    <row r="53" spans="2:15" ht="13.5" thickBot="1" x14ac:dyDescent="0.35">
      <c r="B53" s="11">
        <v>43044</v>
      </c>
      <c r="C53" s="12">
        <v>6</v>
      </c>
      <c r="D53" s="13" t="str">
        <f>B5</f>
        <v>FC Eibergen 2</v>
      </c>
      <c r="E53" s="14" t="str">
        <f>B8</f>
        <v>Pax 3</v>
      </c>
      <c r="G53" s="29"/>
      <c r="H53" s="16">
        <v>12</v>
      </c>
      <c r="I53" s="17" t="str">
        <f t="shared" si="16"/>
        <v>Lochem SP 2</v>
      </c>
      <c r="J53" s="18" t="str">
        <f t="shared" si="17"/>
        <v>Reunie 2</v>
      </c>
      <c r="L53" s="29"/>
      <c r="M53" s="16">
        <v>21</v>
      </c>
      <c r="N53" s="17" t="str">
        <f t="shared" si="18"/>
        <v>Ruurlo 2</v>
      </c>
      <c r="O53" s="18" t="str">
        <f t="shared" si="19"/>
        <v>Reunie 2</v>
      </c>
    </row>
    <row r="54" spans="2:15" ht="13.5" thickBot="1" x14ac:dyDescent="0.35">
      <c r="B54" s="11"/>
      <c r="C54" s="12">
        <v>6</v>
      </c>
      <c r="D54" s="13" t="str">
        <f>B7</f>
        <v>Bentelo 2</v>
      </c>
      <c r="E54" s="14" t="str">
        <f>B12</f>
        <v>Reunie 2</v>
      </c>
      <c r="L54" s="2"/>
    </row>
    <row r="55" spans="2:15" x14ac:dyDescent="0.3">
      <c r="B55" s="11"/>
      <c r="C55" s="12">
        <v>6</v>
      </c>
      <c r="D55" s="30" t="str">
        <f>B3</f>
        <v>VIOS B. 2</v>
      </c>
      <c r="E55" s="31" t="str">
        <f>B1</f>
        <v>Vorden 2</v>
      </c>
      <c r="G55" s="27">
        <v>43169</v>
      </c>
      <c r="H55" s="8">
        <v>14</v>
      </c>
      <c r="I55" s="9" t="str">
        <f t="shared" ref="I55:I60" si="20">E52</f>
        <v>FC Winterswijk 3</v>
      </c>
      <c r="J55" s="10" t="str">
        <f t="shared" ref="J55:J60" si="21">D52</f>
        <v>Varsseveld 3</v>
      </c>
      <c r="L55" s="27">
        <v>43246</v>
      </c>
      <c r="M55" s="8">
        <v>22</v>
      </c>
      <c r="N55" s="19" t="str">
        <f t="shared" ref="N55:N60" si="22">J29</f>
        <v>Pax 3</v>
      </c>
      <c r="O55" s="20" t="str">
        <f t="shared" ref="O55:O60" si="23">I29</f>
        <v>Vorden 2</v>
      </c>
    </row>
    <row r="56" spans="2:15" x14ac:dyDescent="0.3">
      <c r="B56" s="28"/>
      <c r="C56" s="12">
        <v>6</v>
      </c>
      <c r="D56" s="13" t="str">
        <f>B9</f>
        <v>Ruurlo 2</v>
      </c>
      <c r="E56" s="14" t="str">
        <f>B4</f>
        <v>Longa '30 4</v>
      </c>
      <c r="G56" s="28">
        <v>43170</v>
      </c>
      <c r="H56" s="12">
        <v>14</v>
      </c>
      <c r="I56" s="13" t="str">
        <f t="shared" si="20"/>
        <v>Pax 3</v>
      </c>
      <c r="J56" s="14" t="str">
        <f t="shared" si="21"/>
        <v>FC Eibergen 2</v>
      </c>
      <c r="L56" s="28">
        <v>43247</v>
      </c>
      <c r="M56" s="12">
        <v>22</v>
      </c>
      <c r="N56" s="13" t="str">
        <f t="shared" si="22"/>
        <v>Longa '30 4</v>
      </c>
      <c r="O56" s="14" t="str">
        <f t="shared" si="23"/>
        <v>Varsseveld 3</v>
      </c>
    </row>
    <row r="57" spans="2:15" ht="13.5" thickBot="1" x14ac:dyDescent="0.35">
      <c r="B57" s="29"/>
      <c r="C57" s="16">
        <v>6</v>
      </c>
      <c r="D57" s="17" t="str">
        <f>B11</f>
        <v>Neede 2</v>
      </c>
      <c r="E57" s="18" t="str">
        <f>B10</f>
        <v>Lochem SP 2</v>
      </c>
      <c r="G57" s="28"/>
      <c r="H57" s="12">
        <v>14</v>
      </c>
      <c r="I57" s="13" t="str">
        <f t="shared" si="20"/>
        <v>Reunie 2</v>
      </c>
      <c r="J57" s="14" t="str">
        <f t="shared" si="21"/>
        <v>Bentelo 2</v>
      </c>
      <c r="L57" s="28"/>
      <c r="M57" s="12">
        <v>22</v>
      </c>
      <c r="N57" s="13" t="str">
        <f t="shared" si="22"/>
        <v>Reunie 2</v>
      </c>
      <c r="O57" s="14" t="str">
        <f t="shared" si="23"/>
        <v>VIOS B. 2</v>
      </c>
    </row>
    <row r="58" spans="2:15" x14ac:dyDescent="0.3">
      <c r="G58" s="28"/>
      <c r="H58" s="12">
        <v>14</v>
      </c>
      <c r="I58" s="30" t="str">
        <f t="shared" si="20"/>
        <v>Vorden 2</v>
      </c>
      <c r="J58" s="31" t="str">
        <f t="shared" si="21"/>
        <v>VIOS B. 2</v>
      </c>
      <c r="L58" s="28"/>
      <c r="M58" s="12">
        <v>22</v>
      </c>
      <c r="N58" s="13" t="str">
        <f t="shared" si="22"/>
        <v>Lochem SP 2</v>
      </c>
      <c r="O58" s="14" t="str">
        <f t="shared" si="23"/>
        <v>FC Eibergen 2</v>
      </c>
    </row>
    <row r="59" spans="2:15" x14ac:dyDescent="0.3">
      <c r="G59" s="28"/>
      <c r="H59" s="12">
        <v>14</v>
      </c>
      <c r="I59" s="13" t="str">
        <f t="shared" si="20"/>
        <v>Longa '30 4</v>
      </c>
      <c r="J59" s="14" t="str">
        <f t="shared" si="21"/>
        <v>Ruurlo 2</v>
      </c>
      <c r="L59" s="28"/>
      <c r="M59" s="12">
        <v>22</v>
      </c>
      <c r="N59" s="13" t="str">
        <f t="shared" si="22"/>
        <v>FC Winterswijk 3</v>
      </c>
      <c r="O59" s="14" t="str">
        <f t="shared" si="23"/>
        <v>Neede 2</v>
      </c>
    </row>
    <row r="60" spans="2:15" ht="13.5" thickBot="1" x14ac:dyDescent="0.35">
      <c r="G60" s="29"/>
      <c r="H60" s="16">
        <v>14</v>
      </c>
      <c r="I60" s="17" t="str">
        <f t="shared" si="20"/>
        <v>Lochem SP 2</v>
      </c>
      <c r="J60" s="18" t="str">
        <f t="shared" si="21"/>
        <v>Neede 2</v>
      </c>
      <c r="L60" s="29"/>
      <c r="M60" s="16">
        <v>22</v>
      </c>
      <c r="N60" s="17" t="str">
        <f t="shared" si="22"/>
        <v>Bentelo 2</v>
      </c>
      <c r="O60" s="18" t="str">
        <f t="shared" si="23"/>
        <v>Ruurlo 2</v>
      </c>
    </row>
    <row r="124" spans="7:7" x14ac:dyDescent="0.3">
      <c r="G124" s="1"/>
    </row>
  </sheetData>
  <pageMargins left="0.11811023622047245" right="0.11811023622047245" top="0.15748031496062992" bottom="0.19685039370078741" header="0.27559055118110237" footer="0.31496062992125984"/>
  <pageSetup paperSize="9" scale="73" orientation="landscape" r:id="rId1"/>
  <ignoredErrors>
    <ignoredError sqref="O14 O37 E19 E30 D37 D55 I25:I26 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Vorden wedstr.schema '17-'18</vt:lpstr>
      <vt:lpstr>Schema res. 3e klas - Vorden 2</vt:lpstr>
    </vt:vector>
  </TitlesOfParts>
  <Company>KNVB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Marc</cp:lastModifiedBy>
  <cp:lastPrinted>2017-07-14T10:07:59Z</cp:lastPrinted>
  <dcterms:created xsi:type="dcterms:W3CDTF">2008-07-11T13:11:33Z</dcterms:created>
  <dcterms:modified xsi:type="dcterms:W3CDTF">2017-07-22T10:28:01Z</dcterms:modified>
</cp:coreProperties>
</file>